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5616gur\Desktop\R08ものコン東北大会\"/>
    </mc:Choice>
  </mc:AlternateContent>
  <xr:revisionPtr revIDLastSave="0" documentId="13_ncr:1_{B122FBBC-AE81-4DC6-B8F6-2D1A69F082A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①外業採点表" sheetId="5" r:id="rId1"/>
    <sheet name="②外業採点表（記入例）" sheetId="2" r:id="rId2"/>
    <sheet name="③内業採点表" sheetId="7" r:id="rId3"/>
    <sheet name="④内業採点表（記入例）" sheetId="8" r:id="rId4"/>
  </sheets>
  <definedNames>
    <definedName name="_xlnm.Print_Area" localSheetId="0">①外業採点表!$B$1:$AX$83,①外業採点表!$B$85:$AX$138</definedName>
    <definedName name="_xlnm.Print_Area" localSheetId="1">'②外業採点表（記入例）'!$B$1:$AX$83,'②外業採点表（記入例）'!$B$86:$AX$139</definedName>
    <definedName name="_xlnm.Print_Area" localSheetId="2">③内業採点表!$C$3:$BZ$81</definedName>
    <definedName name="_xlnm.Print_Area" localSheetId="3">'④内業採点表（記入例）'!$C$3:$BZ$81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2" l="1"/>
  <c r="BF66" i="8"/>
  <c r="AY66" i="8"/>
  <c r="AF66" i="8"/>
  <c r="Y66" i="8"/>
  <c r="BF63" i="8"/>
  <c r="AY63" i="8"/>
  <c r="AF63" i="8"/>
  <c r="Y63" i="8"/>
  <c r="BF60" i="8"/>
  <c r="AY60" i="8"/>
  <c r="AF60" i="8"/>
  <c r="Y60" i="8"/>
  <c r="BS29" i="8"/>
  <c r="BM63" i="8" l="1"/>
  <c r="BM66" i="8"/>
  <c r="BM60" i="8"/>
  <c r="BS64" i="8" s="1"/>
  <c r="BS12" i="8" s="1"/>
  <c r="AS58" i="2" l="1"/>
</calcChain>
</file>

<file path=xl/sharedStrings.xml><?xml version="1.0" encoding="utf-8"?>
<sst xmlns="http://schemas.openxmlformats.org/spreadsheetml/2006/main" count="633" uniqueCount="226">
  <si>
    <t>競技時間</t>
    <rPh sb="0" eb="2">
      <t>キョウギ</t>
    </rPh>
    <rPh sb="2" eb="4">
      <t>ジカン</t>
    </rPh>
    <phoneticPr fontId="4"/>
  </si>
  <si>
    <t>20分未満</t>
    <rPh sb="2" eb="3">
      <t>フン</t>
    </rPh>
    <rPh sb="3" eb="5">
      <t>ミマン</t>
    </rPh>
    <phoneticPr fontId="4"/>
  </si>
  <si>
    <t>/100</t>
    <phoneticPr fontId="4"/>
  </si>
  <si>
    <t>①</t>
    <phoneticPr fontId="4"/>
  </si>
  <si>
    <t>×</t>
    <phoneticPr fontId="4"/>
  </si>
  <si>
    <t>５点</t>
    <rPh sb="1" eb="2">
      <t>テン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</si>
  <si>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</si>
  <si>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</si>
  <si>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</si>
  <si>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</si>
  <si>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</si>
  <si>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/150</t>
    <phoneticPr fontId="4"/>
  </si>
  <si>
    <t>閉合誤差</t>
    <rPh sb="0" eb="2">
      <t>ヘイゴウ</t>
    </rPh>
    <rPh sb="2" eb="4">
      <t>ゴサ</t>
    </rPh>
    <phoneticPr fontId="4"/>
  </si>
  <si>
    <t>/70</t>
    <phoneticPr fontId="4"/>
  </si>
  <si>
    <t>【採点基準４】</t>
    <rPh sb="1" eb="3">
      <t>サイテン</t>
    </rPh>
    <rPh sb="3" eb="5">
      <t>キジュン</t>
    </rPh>
    <phoneticPr fontId="4"/>
  </si>
  <si>
    <t>配点</t>
    <rPh sb="0" eb="2">
      <t>ハイテン</t>
    </rPh>
    <phoneticPr fontId="4"/>
  </si>
  <si>
    <t>：</t>
    <phoneticPr fontId="4"/>
  </si>
  <si>
    <t>以下、閉合誤差0.008以上は配点０</t>
    <phoneticPr fontId="4"/>
  </si>
  <si>
    <t>26分以上</t>
    <rPh sb="2" eb="3">
      <t>フン</t>
    </rPh>
    <rPh sb="3" eb="5">
      <t>イジョウ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</si>
  <si>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</si>
  <si>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</si>
  <si>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</si>
  <si>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</si>
  <si>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</si>
  <si>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′</t>
    <phoneticPr fontId="1"/>
  </si>
  <si>
    <t>″</t>
    <phoneticPr fontId="1"/>
  </si>
  <si>
    <t>測点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</si>
  <si>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</si>
  <si>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</si>
  <si>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</si>
  <si>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</si>
  <si>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</si>
  <si>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Ⅰ</t>
    <phoneticPr fontId="4"/>
  </si>
  <si>
    <t>Ⅱ</t>
    <phoneticPr fontId="4"/>
  </si>
  <si>
    <t>Ⅲ</t>
    <phoneticPr fontId="4"/>
  </si>
  <si>
    <t>観測角度</t>
    <rPh sb="0" eb="2">
      <t>カンソク</t>
    </rPh>
    <rPh sb="2" eb="4">
      <t>カクド</t>
    </rPh>
    <phoneticPr fontId="4"/>
  </si>
  <si>
    <t>観測距離</t>
    <rPh sb="0" eb="2">
      <t>カンソク</t>
    </rPh>
    <rPh sb="2" eb="4">
      <t>キョリ</t>
    </rPh>
    <phoneticPr fontId="4"/>
  </si>
  <si>
    <t>観測角</t>
    <rPh sb="0" eb="2">
      <t>カンソク</t>
    </rPh>
    <rPh sb="2" eb="3">
      <t>カク</t>
    </rPh>
    <phoneticPr fontId="4"/>
  </si>
  <si>
    <t>測定角度</t>
    <rPh sb="0" eb="2">
      <t>ソクテイ</t>
    </rPh>
    <rPh sb="2" eb="4">
      <t>カクド</t>
    </rPh>
    <phoneticPr fontId="4"/>
  </si>
  <si>
    <t>平均角</t>
    <rPh sb="0" eb="2">
      <t>ヘイキン</t>
    </rPh>
    <rPh sb="2" eb="3">
      <t>カク</t>
    </rPh>
    <phoneticPr fontId="4"/>
  </si>
  <si>
    <t>調整量</t>
    <rPh sb="0" eb="2">
      <t>チョウセイ</t>
    </rPh>
    <rPh sb="2" eb="3">
      <t>リョウ</t>
    </rPh>
    <phoneticPr fontId="4"/>
  </si>
  <si>
    <t>調整角</t>
    <rPh sb="0" eb="2">
      <t>チョウセイ</t>
    </rPh>
    <rPh sb="2" eb="3">
      <t>カク</t>
    </rPh>
    <phoneticPr fontId="4"/>
  </si>
  <si>
    <t>方位角</t>
    <rPh sb="0" eb="2">
      <t>ホウイ</t>
    </rPh>
    <rPh sb="2" eb="3">
      <t>カク</t>
    </rPh>
    <phoneticPr fontId="4"/>
  </si>
  <si>
    <t>平均距離</t>
    <rPh sb="0" eb="2">
      <t>ヘイキン</t>
    </rPh>
    <rPh sb="2" eb="4">
      <t>キョリ</t>
    </rPh>
    <phoneticPr fontId="4"/>
  </si>
  <si>
    <t>緯距Ｌ</t>
    <rPh sb="0" eb="1">
      <t>イ</t>
    </rPh>
    <rPh sb="1" eb="2">
      <t>キョ</t>
    </rPh>
    <phoneticPr fontId="4"/>
  </si>
  <si>
    <t>経距Ｄ</t>
    <rPh sb="0" eb="1">
      <t>ヘ</t>
    </rPh>
    <rPh sb="1" eb="2">
      <t>キョ</t>
    </rPh>
    <phoneticPr fontId="4"/>
  </si>
  <si>
    <t>調整緯距</t>
    <rPh sb="0" eb="2">
      <t>チョウセイ</t>
    </rPh>
    <rPh sb="2" eb="3">
      <t>イ</t>
    </rPh>
    <rPh sb="3" eb="4">
      <t>キョ</t>
    </rPh>
    <phoneticPr fontId="4"/>
  </si>
  <si>
    <t>調整経距</t>
    <rPh sb="0" eb="2">
      <t>チョウセイ</t>
    </rPh>
    <rPh sb="2" eb="3">
      <t>キョウ</t>
    </rPh>
    <rPh sb="3" eb="4">
      <t>キョ</t>
    </rPh>
    <phoneticPr fontId="4"/>
  </si>
  <si>
    <t>合緯距</t>
    <rPh sb="0" eb="1">
      <t>ア</t>
    </rPh>
    <rPh sb="1" eb="2">
      <t>イ</t>
    </rPh>
    <rPh sb="2" eb="3">
      <t>キョ</t>
    </rPh>
    <phoneticPr fontId="4"/>
  </si>
  <si>
    <t>合経距</t>
    <rPh sb="0" eb="1">
      <t>ア</t>
    </rPh>
    <rPh sb="1" eb="2">
      <t>ヘ</t>
    </rPh>
    <rPh sb="2" eb="3">
      <t>キョ</t>
    </rPh>
    <phoneticPr fontId="4"/>
  </si>
  <si>
    <t>閉合比</t>
    <rPh sb="0" eb="2">
      <t>ヘイゴウ</t>
    </rPh>
    <rPh sb="2" eb="3">
      <t>ヒ</t>
    </rPh>
    <phoneticPr fontId="4"/>
  </si>
  <si>
    <t>緯距</t>
    <rPh sb="0" eb="1">
      <t>イ</t>
    </rPh>
    <rPh sb="1" eb="2">
      <t>キョ</t>
    </rPh>
    <phoneticPr fontId="4"/>
  </si>
  <si>
    <t>経距</t>
    <rPh sb="0" eb="1">
      <t>ヘ</t>
    </rPh>
    <rPh sb="1" eb="2">
      <t>キョ</t>
    </rPh>
    <phoneticPr fontId="4"/>
  </si>
  <si>
    <t>10分未満</t>
    <rPh sb="2" eb="3">
      <t>フン</t>
    </rPh>
    <rPh sb="3" eb="5">
      <t>ミマン</t>
    </rPh>
    <phoneticPr fontId="1"/>
  </si>
  <si>
    <t>17分以上</t>
    <rPh sb="2" eb="3">
      <t>フン</t>
    </rPh>
    <rPh sb="3" eb="5">
      <t>イジョウ</t>
    </rPh>
    <phoneticPr fontId="1"/>
  </si>
  <si>
    <t>１．競技時間採点（100点）【採点基準１】</t>
    <phoneticPr fontId="1"/>
  </si>
  <si>
    <t>２．外業の取組（150点）【採点基準２】</t>
    <phoneticPr fontId="1"/>
  </si>
  <si>
    <t>（例）</t>
    <rPh sb="1" eb="2">
      <t>レイ</t>
    </rPh>
    <phoneticPr fontId="4"/>
  </si>
  <si>
    <t>３．審議に値するような内容があった場合（疑いがある動き）</t>
    <phoneticPr fontId="1"/>
  </si>
  <si>
    <t>Ｅ
閉合誤差</t>
    <rPh sb="2" eb="4">
      <t>ヘイゴウ</t>
    </rPh>
    <rPh sb="4" eb="6">
      <t>ゴサ</t>
    </rPh>
    <phoneticPr fontId="4"/>
  </si>
  <si>
    <t>緯距誤差 ・ 経距誤差</t>
    <rPh sb="0" eb="1">
      <t>イ</t>
    </rPh>
    <rPh sb="1" eb="2">
      <t>キョ</t>
    </rPh>
    <rPh sb="2" eb="4">
      <t>ゴサ</t>
    </rPh>
    <rPh sb="7" eb="8">
      <t>ヘ</t>
    </rPh>
    <rPh sb="8" eb="9">
      <t>キョ</t>
    </rPh>
    <rPh sb="9" eb="11">
      <t>ゴサ</t>
    </rPh>
    <phoneticPr fontId="4"/>
  </si>
  <si>
    <t>緯距誤差 ・ 経距誤差
（組合せ）</t>
    <rPh sb="0" eb="1">
      <t>イ</t>
    </rPh>
    <rPh sb="1" eb="2">
      <t>キョ</t>
    </rPh>
    <rPh sb="2" eb="4">
      <t>ゴサ</t>
    </rPh>
    <rPh sb="7" eb="8">
      <t>ヘ</t>
    </rPh>
    <rPh sb="8" eb="9">
      <t>キョ</t>
    </rPh>
    <rPh sb="9" eb="11">
      <t>ゴサ</t>
    </rPh>
    <phoneticPr fontId="4"/>
  </si>
  <si>
    <t>測角・測距後のすみやかなデータの記載がない。</t>
    <rPh sb="0" eb="2">
      <t>ソッカク</t>
    </rPh>
    <rPh sb="3" eb="5">
      <t>ソッキョ</t>
    </rPh>
    <rPh sb="5" eb="6">
      <t>ゴ</t>
    </rPh>
    <rPh sb="16" eb="18">
      <t>キサイ</t>
    </rPh>
    <phoneticPr fontId="4"/>
  </si>
  <si>
    <t>野帳の観測結果欄以外に記入している。</t>
    <rPh sb="0" eb="2">
      <t>ヤチョウ</t>
    </rPh>
    <rPh sb="3" eb="5">
      <t>カンソク</t>
    </rPh>
    <rPh sb="5" eb="7">
      <t>ケッカ</t>
    </rPh>
    <rPh sb="7" eb="8">
      <t>ラン</t>
    </rPh>
    <rPh sb="8" eb="10">
      <t>イガイ</t>
    </rPh>
    <rPh sb="11" eb="13">
      <t>キニュウ</t>
    </rPh>
    <phoneticPr fontId="4"/>
  </si>
  <si>
    <t>方位角測定時に測線AB、測線AEの測距をした。</t>
    <phoneticPr fontId="4"/>
  </si>
  <si>
    <t>場外からのアドバイスがあった。</t>
    <rPh sb="0" eb="2">
      <t>ジョウガイ</t>
    </rPh>
    <phoneticPr fontId="4"/>
  </si>
  <si>
    <t>その他</t>
    <phoneticPr fontId="1"/>
  </si>
  <si>
    <t>ｍ</t>
    <phoneticPr fontId="1"/>
  </si>
  <si>
    <t>得点(A)</t>
    <rPh sb="0" eb="2">
      <t>トクテン</t>
    </rPh>
    <phoneticPr fontId="4"/>
  </si>
  <si>
    <t>得点(B)</t>
    <rPh sb="0" eb="2">
      <t>トクテン</t>
    </rPh>
    <phoneticPr fontId="4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</si>
  <si>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</si>
  <si>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</si>
  <si>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</si>
  <si>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</si>
  <si>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</si>
  <si>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</si>
  <si>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(a+b+c+d+e+f)</t>
    <phoneticPr fontId="1"/>
  </si>
  <si>
    <t>選手はいずれの役割時においても移動時に走っていない。</t>
    <phoneticPr fontId="1"/>
  </si>
  <si>
    <t>20分～21分未満</t>
    <rPh sb="2" eb="3">
      <t>フン</t>
    </rPh>
    <rPh sb="6" eb="7">
      <t>フン</t>
    </rPh>
    <rPh sb="7" eb="9">
      <t>ミマン</t>
    </rPh>
    <phoneticPr fontId="1"/>
  </si>
  <si>
    <t>21分～22分未満</t>
    <rPh sb="2" eb="3">
      <t>フン</t>
    </rPh>
    <rPh sb="6" eb="7">
      <t>フン</t>
    </rPh>
    <rPh sb="7" eb="9">
      <t>ミマン</t>
    </rPh>
    <phoneticPr fontId="1"/>
  </si>
  <si>
    <t>22分～23分未満</t>
    <rPh sb="2" eb="3">
      <t>フン</t>
    </rPh>
    <rPh sb="6" eb="7">
      <t>フン</t>
    </rPh>
    <rPh sb="7" eb="9">
      <t>ミマン</t>
    </rPh>
    <phoneticPr fontId="1"/>
  </si>
  <si>
    <t>23分～24分未満</t>
    <rPh sb="2" eb="3">
      <t>フン</t>
    </rPh>
    <rPh sb="6" eb="7">
      <t>フン</t>
    </rPh>
    <rPh sb="7" eb="9">
      <t>ミマン</t>
    </rPh>
    <phoneticPr fontId="1"/>
  </si>
  <si>
    <t>24分～25分未満</t>
    <rPh sb="2" eb="3">
      <t>フン</t>
    </rPh>
    <rPh sb="6" eb="7">
      <t>フン</t>
    </rPh>
    <rPh sb="7" eb="9">
      <t>ミマン</t>
    </rPh>
    <phoneticPr fontId="1"/>
  </si>
  <si>
    <t>25分～26分未満</t>
    <rPh sb="2" eb="3">
      <t>フン</t>
    </rPh>
    <rPh sb="6" eb="7">
      <t>フン</t>
    </rPh>
    <rPh sb="7" eb="9">
      <t>ミマン</t>
    </rPh>
    <phoneticPr fontId="1"/>
  </si>
  <si>
    <t>【採点基準１】</t>
    <rPh sb="1" eb="3">
      <t>サイテン</t>
    </rPh>
    <rPh sb="3" eb="5">
      <t>キジュン</t>
    </rPh>
    <phoneticPr fontId="4"/>
  </si>
  <si>
    <t>時間</t>
    <rPh sb="0" eb="2">
      <t>ジカン</t>
    </rPh>
    <phoneticPr fontId="1"/>
  </si>
  <si>
    <t>配点</t>
    <rPh sb="0" eb="2">
      <t>ハイテン</t>
    </rPh>
    <phoneticPr fontId="1"/>
  </si>
  <si>
    <t>100　</t>
    <phoneticPr fontId="1"/>
  </si>
  <si>
    <t>80　</t>
    <phoneticPr fontId="1"/>
  </si>
  <si>
    <t>60　</t>
    <phoneticPr fontId="1"/>
  </si>
  <si>
    <t>40　</t>
    <phoneticPr fontId="1"/>
  </si>
  <si>
    <t>20　</t>
    <phoneticPr fontId="1"/>
  </si>
  <si>
    <t>10　</t>
    <phoneticPr fontId="1"/>
  </si>
  <si>
    <t>5　</t>
    <phoneticPr fontId="1"/>
  </si>
  <si>
    <t>0　</t>
    <phoneticPr fontId="1"/>
  </si>
  <si>
    <t>緑</t>
    <rPh sb="0" eb="1">
      <t>ミドリ</t>
    </rPh>
    <phoneticPr fontId="1"/>
  </si>
  <si>
    <t>学校名</t>
    <rPh sb="0" eb="3">
      <t>ガッコウメイ</t>
    </rPh>
    <phoneticPr fontId="1"/>
  </si>
  <si>
    <r>
      <t xml:space="preserve"> </t>
    </r>
    <r>
      <rPr>
        <sz val="10"/>
        <rFont val="ＭＳ ゴシック"/>
        <family val="3"/>
        <charset val="128"/>
      </rPr>
      <t>選手Ⅰ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（Ａ点観測者）</t>
    </r>
    <rPh sb="1" eb="3">
      <t>センシュ</t>
    </rPh>
    <rPh sb="7" eb="8">
      <t>テン</t>
    </rPh>
    <rPh sb="8" eb="11">
      <t>カンソクシャ</t>
    </rPh>
    <phoneticPr fontId="1"/>
  </si>
  <si>
    <r>
      <t xml:space="preserve"> </t>
    </r>
    <r>
      <rPr>
        <sz val="10"/>
        <rFont val="ＭＳ ゴシック"/>
        <family val="3"/>
        <charset val="128"/>
      </rPr>
      <t>選手Ⅲ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（DE点観測者）</t>
    </r>
    <rPh sb="1" eb="3">
      <t>センシュ</t>
    </rPh>
    <rPh sb="8" eb="9">
      <t>テン</t>
    </rPh>
    <rPh sb="9" eb="12">
      <t>カンソクシャ</t>
    </rPh>
    <phoneticPr fontId="1"/>
  </si>
  <si>
    <r>
      <t xml:space="preserve"> </t>
    </r>
    <r>
      <rPr>
        <sz val="10"/>
        <rFont val="ＭＳ ゴシック"/>
        <family val="3"/>
        <charset val="128"/>
      </rPr>
      <t>選手Ⅱ</t>
    </r>
    <r>
      <rPr>
        <sz val="11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（BC点観測者）</t>
    </r>
    <rPh sb="1" eb="3">
      <t>センシュ</t>
    </rPh>
    <rPh sb="8" eb="9">
      <t>テン</t>
    </rPh>
    <rPh sb="9" eb="12">
      <t>カンソクシャ</t>
    </rPh>
    <phoneticPr fontId="1"/>
  </si>
  <si>
    <t>備考</t>
    <rPh sb="0" eb="2">
      <t>ビコウ</t>
    </rPh>
    <phoneticPr fontId="1"/>
  </si>
  <si>
    <t>閉合誤差　Ｅ</t>
    <rPh sb="0" eb="2">
      <t>ヘイゴウ</t>
    </rPh>
    <rPh sb="2" eb="4">
      <t>ゴサ</t>
    </rPh>
    <phoneticPr fontId="4"/>
  </si>
  <si>
    <t>４．閉合誤差に対する評価（70点）【採点基準４（裏面）】</t>
    <rPh sb="24" eb="26">
      <t>リメン</t>
    </rPh>
    <phoneticPr fontId="1"/>
  </si>
  <si>
    <t>✔</t>
    <phoneticPr fontId="1"/>
  </si>
  <si>
    <t>/25</t>
    <phoneticPr fontId="1"/>
  </si>
  <si>
    <t>A</t>
    <phoneticPr fontId="1"/>
  </si>
  <si>
    <t>S-A</t>
    <phoneticPr fontId="1"/>
  </si>
  <si>
    <t>A-B</t>
    <phoneticPr fontId="1"/>
  </si>
  <si>
    <t>B-C</t>
    <phoneticPr fontId="1"/>
  </si>
  <si>
    <t>C-D</t>
    <phoneticPr fontId="1"/>
  </si>
  <si>
    <t>D-E-G</t>
    <phoneticPr fontId="1"/>
  </si>
  <si>
    <t>備　　　考</t>
    <rPh sb="0" eb="1">
      <t>ビ</t>
    </rPh>
    <rPh sb="4" eb="5">
      <t>コウ</t>
    </rPh>
    <phoneticPr fontId="1"/>
  </si>
  <si>
    <t>トータルステーションを運ぶ際は、三脚を閉じた状態で器械の頭部を前にして、両腕でかかえて運んでいる。</t>
    <phoneticPr fontId="1"/>
  </si>
  <si>
    <t>○○　○○</t>
    <phoneticPr fontId="1"/>
  </si>
  <si>
    <t>（○○○○○○高等学校）</t>
    <rPh sb="7" eb="9">
      <t>コウトウ</t>
    </rPh>
    <rPh sb="9" eb="11">
      <t>ガッコウ</t>
    </rPh>
    <phoneticPr fontId="1"/>
  </si>
  <si>
    <t>○○○○○○○○○○高等学校</t>
    <rPh sb="10" eb="12">
      <t>コウトウ</t>
    </rPh>
    <rPh sb="12" eb="14">
      <t>ガッコウ</t>
    </rPh>
    <phoneticPr fontId="1"/>
  </si>
  <si>
    <t>○○○　○</t>
    <phoneticPr fontId="1"/>
  </si>
  <si>
    <t>○○○○○</t>
    <phoneticPr fontId="1"/>
  </si>
  <si>
    <t>（記入例）</t>
    <rPh sb="1" eb="3">
      <t>キニュウ</t>
    </rPh>
    <rPh sb="3" eb="4">
      <t>レイ</t>
    </rPh>
    <phoneticPr fontId="1"/>
  </si>
  <si>
    <r>
      <t xml:space="preserve">据付開始時間
</t>
    </r>
    <r>
      <rPr>
        <sz val="7"/>
        <rFont val="ＭＳ ゴシック"/>
        <family val="3"/>
        <charset val="128"/>
      </rPr>
      <t>（いずれかの石づきが着いた時間）</t>
    </r>
    <rPh sb="13" eb="14">
      <t>イシ</t>
    </rPh>
    <rPh sb="17" eb="18">
      <t>ツ</t>
    </rPh>
    <rPh sb="20" eb="22">
      <t>ジカン</t>
    </rPh>
    <phoneticPr fontId="1"/>
  </si>
  <si>
    <t xml:space="preserve"> /  
確認☑</t>
    <rPh sb="5" eb="7">
      <t>カクニン</t>
    </rPh>
    <phoneticPr fontId="1"/>
  </si>
  <si>
    <t>/
確認☑</t>
    <rPh sb="2" eb="4">
      <t>カクニン</t>
    </rPh>
    <phoneticPr fontId="1"/>
  </si>
  <si>
    <t>選手名</t>
    <rPh sb="0" eb="3">
      <t>センシュメイ</t>
    </rPh>
    <phoneticPr fontId="1"/>
  </si>
  <si>
    <t>Ｅ・Ｒ</t>
    <phoneticPr fontId="4"/>
  </si>
  <si>
    <t>２．トラバース計算書（270点）【採点基準３】</t>
    <rPh sb="7" eb="9">
      <t>ケイサン</t>
    </rPh>
    <rPh sb="9" eb="10">
      <t>ショ</t>
    </rPh>
    <rPh sb="14" eb="15">
      <t>テン</t>
    </rPh>
    <rPh sb="17" eb="19">
      <t>サイテン</t>
    </rPh>
    <rPh sb="19" eb="21">
      <t>キジュン</t>
    </rPh>
    <phoneticPr fontId="1"/>
  </si>
  <si>
    <t>時　　間</t>
    <rPh sb="0" eb="1">
      <t>トキ</t>
    </rPh>
    <rPh sb="3" eb="4">
      <t>アイダ</t>
    </rPh>
    <phoneticPr fontId="1"/>
  </si>
  <si>
    <t>１．競技採点時間（60点）【採点基準１】</t>
    <rPh sb="2" eb="4">
      <t>キョウギ</t>
    </rPh>
    <rPh sb="4" eb="6">
      <t>サイテン</t>
    </rPh>
    <rPh sb="6" eb="8">
      <t>ジカン</t>
    </rPh>
    <rPh sb="11" eb="12">
      <t>テン</t>
    </rPh>
    <rPh sb="14" eb="16">
      <t>サイテン</t>
    </rPh>
    <rPh sb="16" eb="18">
      <t>キジュン</t>
    </rPh>
    <phoneticPr fontId="1"/>
  </si>
  <si>
    <t>得点(D)</t>
    <rPh sb="0" eb="2">
      <t>トクテン</t>
    </rPh>
    <phoneticPr fontId="4"/>
  </si>
  <si>
    <t>減点(C)</t>
    <rPh sb="0" eb="2">
      <t>ゲンテン</t>
    </rPh>
    <phoneticPr fontId="4"/>
  </si>
  <si>
    <t>-</t>
    <phoneticPr fontId="1"/>
  </si>
  <si>
    <t>グループ</t>
    <phoneticPr fontId="4"/>
  </si>
  <si>
    <t>得点</t>
    <rPh sb="0" eb="2">
      <t>トクテン</t>
    </rPh>
    <phoneticPr fontId="1"/>
  </si>
  <si>
    <t>/20</t>
    <phoneticPr fontId="1"/>
  </si>
  <si>
    <t>a</t>
    <phoneticPr fontId="1"/>
  </si>
  <si>
    <t>b</t>
    <phoneticPr fontId="1"/>
  </si>
  <si>
    <t>c</t>
    <phoneticPr fontId="1"/>
  </si>
  <si>
    <t>/60</t>
    <phoneticPr fontId="1"/>
  </si>
  <si>
    <t>○</t>
  </si>
  <si>
    <t>○</t>
    <phoneticPr fontId="1"/>
  </si>
  <si>
    <t>小計</t>
    <rPh sb="0" eb="2">
      <t>ショウケイ</t>
    </rPh>
    <phoneticPr fontId="1"/>
  </si>
  <si>
    <r>
      <rPr>
        <sz val="11"/>
        <color theme="1"/>
        <rFont val="ＭＳ 明朝"/>
        <family val="2"/>
        <charset val="128"/>
      </rPr>
      <t>(1)</t>
    </r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</si>
  <si>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</si>
  <si>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</si>
  <si>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</si>
  <si>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</si>
  <si>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</si>
  <si>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</si>
  <si>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</si>
  <si>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r>
      <rPr>
        <sz val="11"/>
        <color theme="1"/>
        <rFont val="ＭＳ 明朝"/>
        <family val="2"/>
        <charset val="128"/>
      </rPr>
      <t>(9)</t>
    </r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</si>
  <si>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</si>
  <si>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</si>
  <si>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</si>
  <si>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</si>
  <si>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</si>
  <si>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(15)</t>
    <phoneticPr fontId="1"/>
  </si>
  <si>
    <t>(16)</t>
    <phoneticPr fontId="1"/>
  </si>
  <si>
    <t>(17)</t>
    <phoneticPr fontId="1"/>
  </si>
  <si>
    <t>(18)</t>
    <phoneticPr fontId="1"/>
  </si>
  <si>
    <t>①</t>
    <phoneticPr fontId="1"/>
  </si>
  <si>
    <t>②</t>
    <phoneticPr fontId="1"/>
  </si>
  <si>
    <t>③</t>
    <phoneticPr fontId="1"/>
  </si>
  <si>
    <t>d</t>
    <phoneticPr fontId="1"/>
  </si>
  <si>
    <t>e</t>
    <phoneticPr fontId="1"/>
  </si>
  <si>
    <t>f</t>
    <phoneticPr fontId="1"/>
  </si>
  <si>
    <t>④</t>
    <phoneticPr fontId="1"/>
  </si>
  <si>
    <t>３．審議に値するような内容があった場合（疑いがある動き）</t>
    <phoneticPr fontId="1"/>
  </si>
  <si>
    <t>/330</t>
    <phoneticPr fontId="4"/>
  </si>
  <si>
    <t>（記入例）</t>
    <phoneticPr fontId="1"/>
  </si>
  <si>
    <t>○○○○○○○○○○高等学校</t>
    <phoneticPr fontId="1"/>
  </si>
  <si>
    <t>（○○○○○○高等学校）</t>
    <phoneticPr fontId="1"/>
  </si>
  <si>
    <r>
      <t xml:space="preserve">得点(A)
</t>
    </r>
    <r>
      <rPr>
        <sz val="10"/>
        <rFont val="ＭＳ ゴシック"/>
        <family val="3"/>
        <charset val="128"/>
      </rPr>
      <t>（a+b+c）</t>
    </r>
    <rPh sb="0" eb="2">
      <t>トクテン</t>
    </rPh>
    <phoneticPr fontId="4"/>
  </si>
  <si>
    <r>
      <rPr>
        <sz val="12"/>
        <rFont val="ＤＦ特太ゴシック体"/>
        <family val="3"/>
        <charset val="128"/>
      </rPr>
      <t>合計得点</t>
    </r>
    <r>
      <rPr>
        <sz val="11"/>
        <rFont val="ＤＦ特太ゴシック体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（A+B+C）</t>
    </r>
    <rPh sb="0" eb="2">
      <t>ゴウケイ</t>
    </rPh>
    <rPh sb="2" eb="4">
      <t>トクテン</t>
    </rPh>
    <phoneticPr fontId="4"/>
  </si>
  <si>
    <r>
      <rPr>
        <sz val="12"/>
        <rFont val="ＤＦ特太ゴシック体"/>
        <family val="3"/>
        <charset val="128"/>
      </rPr>
      <t>得点(B)</t>
    </r>
    <r>
      <rPr>
        <sz val="10"/>
        <rFont val="ＭＳ ゴシック"/>
        <family val="3"/>
        <charset val="128"/>
      </rPr>
      <t xml:space="preserve">
(d+e+f)</t>
    </r>
    <rPh sb="0" eb="2">
      <t>トクテン</t>
    </rPh>
    <phoneticPr fontId="4"/>
  </si>
  <si>
    <t>/90</t>
    <phoneticPr fontId="1"/>
  </si>
  <si>
    <t>/270</t>
    <phoneticPr fontId="1"/>
  </si>
  <si>
    <t>10分～11分未満</t>
    <rPh sb="2" eb="3">
      <t>フン</t>
    </rPh>
    <rPh sb="6" eb="7">
      <t>フン</t>
    </rPh>
    <rPh sb="7" eb="9">
      <t>ミマン</t>
    </rPh>
    <phoneticPr fontId="1"/>
  </si>
  <si>
    <t>11分～12分未満</t>
    <rPh sb="2" eb="3">
      <t>フン</t>
    </rPh>
    <rPh sb="6" eb="7">
      <t>フン</t>
    </rPh>
    <rPh sb="7" eb="9">
      <t>ミマン</t>
    </rPh>
    <phoneticPr fontId="1"/>
  </si>
  <si>
    <t>12分～13分未満</t>
    <rPh sb="2" eb="3">
      <t>フン</t>
    </rPh>
    <rPh sb="6" eb="7">
      <t>フン</t>
    </rPh>
    <rPh sb="7" eb="9">
      <t>ミマン</t>
    </rPh>
    <phoneticPr fontId="1"/>
  </si>
  <si>
    <t>13分～14分未満</t>
    <rPh sb="2" eb="3">
      <t>フン</t>
    </rPh>
    <rPh sb="6" eb="7">
      <t>フン</t>
    </rPh>
    <rPh sb="7" eb="9">
      <t>ミマン</t>
    </rPh>
    <phoneticPr fontId="1"/>
  </si>
  <si>
    <t>14分～15分未満</t>
    <rPh sb="2" eb="3">
      <t>フン</t>
    </rPh>
    <rPh sb="6" eb="7">
      <t>フン</t>
    </rPh>
    <rPh sb="7" eb="9">
      <t>ミマン</t>
    </rPh>
    <phoneticPr fontId="1"/>
  </si>
  <si>
    <t>15分～16分未満</t>
    <rPh sb="2" eb="3">
      <t>フン</t>
    </rPh>
    <rPh sb="6" eb="7">
      <t>フン</t>
    </rPh>
    <rPh sb="7" eb="9">
      <t>ミマン</t>
    </rPh>
    <phoneticPr fontId="1"/>
  </si>
  <si>
    <t>16分～17分未満</t>
    <rPh sb="2" eb="3">
      <t>フン</t>
    </rPh>
    <rPh sb="6" eb="7">
      <t>フン</t>
    </rPh>
    <rPh sb="7" eb="9">
      <t>ミマン</t>
    </rPh>
    <phoneticPr fontId="1"/>
  </si>
  <si>
    <t>⑤</t>
    <phoneticPr fontId="1"/>
  </si>
  <si>
    <t>（①＋②＋③＋④＋⑤）</t>
    <phoneticPr fontId="1"/>
  </si>
  <si>
    <t>小計⑥</t>
    <rPh sb="0" eb="2">
      <t>ショウケイ</t>
    </rPh>
    <phoneticPr fontId="1"/>
  </si>
  <si>
    <t>緯距・経距、トラバースの調整計算</t>
    <rPh sb="0" eb="1">
      <t>イ</t>
    </rPh>
    <rPh sb="1" eb="2">
      <t>キョ</t>
    </rPh>
    <rPh sb="3" eb="4">
      <t>キョウ</t>
    </rPh>
    <rPh sb="4" eb="5">
      <t>キョ</t>
    </rPh>
    <rPh sb="12" eb="14">
      <t>チョウセイ</t>
    </rPh>
    <rPh sb="14" eb="16">
      <t>ケイサン</t>
    </rPh>
    <phoneticPr fontId="4"/>
  </si>
  <si>
    <t>器械器具等の扱いが悪い。（三脚の脚を蹴って据え付けるなど）</t>
    <rPh sb="4" eb="5">
      <t>トウ</t>
    </rPh>
    <phoneticPr fontId="4"/>
  </si>
  <si>
    <t>測定の際は、観測手は三脚の脚を跨いでいない。</t>
    <rPh sb="0" eb="2">
      <t>ソクテイ</t>
    </rPh>
    <rPh sb="3" eb="4">
      <t>サイ</t>
    </rPh>
    <phoneticPr fontId="1"/>
  </si>
  <si>
    <t>測定の際は、観測手は背伸びをしていない。</t>
    <rPh sb="0" eb="2">
      <t>ソクテイ</t>
    </rPh>
    <rPh sb="3" eb="4">
      <t>サイ</t>
    </rPh>
    <rPh sb="6" eb="9">
      <t>カンソクシュ</t>
    </rPh>
    <phoneticPr fontId="1"/>
  </si>
  <si>
    <t>コース色</t>
    <rPh sb="3" eb="4">
      <t>イロ</t>
    </rPh>
    <phoneticPr fontId="4"/>
  </si>
  <si>
    <t>他のチームの競技を妨げたりしない。（野帳を地面に置く、プリズムの前を横切る、測点を踏む・跨ぐ行為を含む）</t>
    <phoneticPr fontId="4"/>
  </si>
  <si>
    <t>５．測定内角和の誤差に対する評価(10点)【採点基準５（裏面）】</t>
    <rPh sb="2" eb="4">
      <t>ソクテイ</t>
    </rPh>
    <rPh sb="4" eb="7">
      <t>ナイカクワ</t>
    </rPh>
    <rPh sb="8" eb="10">
      <t>ゴサ</t>
    </rPh>
    <rPh sb="11" eb="12">
      <t>タイ</t>
    </rPh>
    <rPh sb="14" eb="16">
      <t>ヒョウカ</t>
    </rPh>
    <rPh sb="19" eb="20">
      <t>テン</t>
    </rPh>
    <phoneticPr fontId="1"/>
  </si>
  <si>
    <t>内角和の誤差</t>
    <rPh sb="0" eb="3">
      <t>ナイカクワ</t>
    </rPh>
    <rPh sb="4" eb="6">
      <t>ゴサ</t>
    </rPh>
    <phoneticPr fontId="1"/>
  </si>
  <si>
    <t>得点(E)</t>
    <rPh sb="0" eb="2">
      <t>トクテン</t>
    </rPh>
    <phoneticPr fontId="4"/>
  </si>
  <si>
    <t>/10</t>
    <phoneticPr fontId="4"/>
  </si>
  <si>
    <t>(1)・(2)・(7)がすべて正しく記入されていれば＋10点
誤記入・未記入は1箇所につき1点減点
10個所以上の場合は0点</t>
    <phoneticPr fontId="4"/>
  </si>
  <si>
    <r>
      <t xml:space="preserve">合計得点
</t>
    </r>
    <r>
      <rPr>
        <sz val="9"/>
        <rFont val="ＭＳ ゴシック"/>
        <family val="3"/>
        <charset val="128"/>
      </rPr>
      <t>（A+B+C+D+E）</t>
    </r>
    <rPh sb="0" eb="2">
      <t>ゴウケイ</t>
    </rPh>
    <rPh sb="2" eb="4">
      <t>トクテン</t>
    </rPh>
    <phoneticPr fontId="4"/>
  </si>
  <si>
    <t>20分を超えた時点で競技終了</t>
    <rPh sb="2" eb="3">
      <t>プン</t>
    </rPh>
    <rPh sb="4" eb="5">
      <t>コ</t>
    </rPh>
    <rPh sb="7" eb="9">
      <t>ジテン</t>
    </rPh>
    <rPh sb="10" eb="14">
      <t>キョウギシュウリョウ</t>
    </rPh>
    <phoneticPr fontId="1"/>
  </si>
  <si>
    <t>11/8
確認☑</t>
    <rPh sb="5" eb="7">
      <t>カクニン</t>
    </rPh>
    <phoneticPr fontId="1"/>
  </si>
  <si>
    <t>11/9
確認☑</t>
    <rPh sb="5" eb="7">
      <t>カクニン</t>
    </rPh>
    <phoneticPr fontId="1"/>
  </si>
  <si>
    <t>30分を超えた場合は失格</t>
    <rPh sb="2" eb="3">
      <t>プン</t>
    </rPh>
    <rPh sb="4" eb="5">
      <t>コ</t>
    </rPh>
    <rPh sb="7" eb="9">
      <t>バアイ</t>
    </rPh>
    <rPh sb="10" eb="12">
      <t>シッカク</t>
    </rPh>
    <phoneticPr fontId="1"/>
  </si>
  <si>
    <r>
      <rPr>
        <i/>
        <sz val="14"/>
        <color theme="1"/>
        <rFont val="Segoe UI Symbol"/>
        <family val="3"/>
      </rPr>
      <t>○○</t>
    </r>
    <r>
      <rPr>
        <i/>
        <sz val="14"/>
        <color theme="1"/>
        <rFont val="ＤＦ特太ゴシック体"/>
        <family val="3"/>
        <charset val="128"/>
      </rPr>
      <t>　</t>
    </r>
    <r>
      <rPr>
        <i/>
        <sz val="14"/>
        <color theme="1"/>
        <rFont val="Segoe UI Symbol"/>
        <family val="3"/>
      </rPr>
      <t>○○</t>
    </r>
    <phoneticPr fontId="1"/>
  </si>
  <si>
    <t>〇</t>
    <phoneticPr fontId="1"/>
  </si>
  <si>
    <r>
      <t>※１測点１チェック(</t>
    </r>
    <r>
      <rPr>
        <sz val="8"/>
        <color rgb="FFFF0000"/>
        <rFont val="ＭＳ ゴシック"/>
        <family val="3"/>
        <charset val="128"/>
      </rPr>
      <t>できていれば〇印を記入</t>
    </r>
    <r>
      <rPr>
        <sz val="8"/>
        <color indexed="8"/>
        <rFont val="ＭＳ ゴシック"/>
        <family val="3"/>
        <charset val="128"/>
      </rPr>
      <t>)</t>
    </r>
    <rPh sb="2" eb="3">
      <t>ソク</t>
    </rPh>
    <rPh sb="3" eb="4">
      <t>テン</t>
    </rPh>
    <rPh sb="17" eb="18">
      <t>シルシ</t>
    </rPh>
    <rPh sb="19" eb="21">
      <t>キニュウ</t>
    </rPh>
    <phoneticPr fontId="4"/>
  </si>
  <si>
    <t>【採点基準５】</t>
    <rPh sb="1" eb="5">
      <t>サイテンキジュン</t>
    </rPh>
    <phoneticPr fontId="1"/>
  </si>
  <si>
    <t>調整量の合計</t>
    <rPh sb="0" eb="3">
      <t>チョウセイリョウ</t>
    </rPh>
    <rPh sb="4" eb="6">
      <t>ゴウケイ</t>
    </rPh>
    <phoneticPr fontId="4"/>
  </si>
  <si>
    <t>0″</t>
    <phoneticPr fontId="1"/>
  </si>
  <si>
    <t>1″〜5″</t>
    <phoneticPr fontId="1"/>
  </si>
  <si>
    <t>6″〜10″</t>
    <phoneticPr fontId="1"/>
  </si>
  <si>
    <t>11″〜15″</t>
    <phoneticPr fontId="1"/>
  </si>
  <si>
    <t>16″〜20″</t>
    <phoneticPr fontId="1"/>
  </si>
  <si>
    <t>21″〜25″</t>
    <phoneticPr fontId="1"/>
  </si>
  <si>
    <t>26″〜30″</t>
    <phoneticPr fontId="1"/>
  </si>
  <si>
    <t>31″〜35″</t>
    <phoneticPr fontId="1"/>
  </si>
  <si>
    <t>36″〜40″</t>
    <phoneticPr fontId="1"/>
  </si>
  <si>
    <t>41″〜45″</t>
    <phoneticPr fontId="1"/>
  </si>
  <si>
    <t>46″〜</t>
    <phoneticPr fontId="1"/>
  </si>
  <si>
    <r>
      <t>※１測点１チェック(</t>
    </r>
    <r>
      <rPr>
        <sz val="8"/>
        <color rgb="FFFF0000"/>
        <rFont val="ＭＳ ゴシック"/>
        <family val="3"/>
        <charset val="128"/>
      </rPr>
      <t>できていれば〇印を記入</t>
    </r>
    <r>
      <rPr>
        <sz val="8"/>
        <color indexed="8"/>
        <rFont val="ＭＳ ゴシック"/>
        <family val="3"/>
        <charset val="128"/>
      </rPr>
      <t>)</t>
    </r>
    <phoneticPr fontId="4"/>
  </si>
  <si>
    <r>
      <rPr>
        <sz val="10"/>
        <rFont val="ＭＳ ゴシック"/>
        <family val="3"/>
        <charset val="128"/>
      </rPr>
      <t>高校生ものづくりコンテスト2026　東北大会　測量部門</t>
    </r>
    <r>
      <rPr>
        <sz val="14"/>
        <rFont val="HG丸ｺﾞｼｯｸM-PRO"/>
        <family val="3"/>
        <charset val="128"/>
      </rPr>
      <t xml:space="preserve">
</t>
    </r>
    <r>
      <rPr>
        <sz val="14"/>
        <rFont val="ＤＦ特太ゴシック体"/>
        <family val="3"/>
        <charset val="128"/>
      </rPr>
      <t>外業採点表</t>
    </r>
    <rPh sb="0" eb="3">
      <t>コウコウセイ</t>
    </rPh>
    <rPh sb="18" eb="20">
      <t>トウホク</t>
    </rPh>
    <rPh sb="20" eb="22">
      <t>タイカイ</t>
    </rPh>
    <rPh sb="23" eb="25">
      <t>ソクリョウ</t>
    </rPh>
    <rPh sb="25" eb="27">
      <t>ブモン</t>
    </rPh>
    <rPh sb="28" eb="29">
      <t>ガイ</t>
    </rPh>
    <rPh sb="29" eb="30">
      <t>ギョウ</t>
    </rPh>
    <rPh sb="30" eb="32">
      <t>サイテン</t>
    </rPh>
    <rPh sb="32" eb="33">
      <t>ヒョウ</t>
    </rPh>
    <phoneticPr fontId="4"/>
  </si>
  <si>
    <t>据え付けは必ず一人で行い、三脚を十分に開いて据え付け、三脚の先（石づき）に体重をかけて十分に踏み込んでいる。</t>
    <phoneticPr fontId="1"/>
  </si>
  <si>
    <r>
      <t>高校生ものづくりコンテスト202</t>
    </r>
    <r>
      <rPr>
        <sz val="20"/>
        <color theme="1"/>
        <rFont val="游ゴシック"/>
        <family val="3"/>
        <charset val="128"/>
      </rPr>
      <t>6</t>
    </r>
    <r>
      <rPr>
        <sz val="20"/>
        <color theme="1"/>
        <rFont val="ＤＦ特太ゴシック体"/>
        <family val="3"/>
        <charset val="128"/>
      </rPr>
      <t>　東北大会　測量部門　内業採点表</t>
    </r>
    <rPh sb="18" eb="20">
      <t>トウホク</t>
    </rPh>
    <rPh sb="28" eb="29">
      <t>ナイ</t>
    </rPh>
    <rPh sb="29" eb="30">
      <t>ギョウ</t>
    </rPh>
    <phoneticPr fontId="1"/>
  </si>
  <si>
    <r>
      <t>高校生ものづくりコンテスト202</t>
    </r>
    <r>
      <rPr>
        <sz val="20"/>
        <color theme="1"/>
        <rFont val="游ゴシック"/>
        <family val="3"/>
        <charset val="128"/>
      </rPr>
      <t>6</t>
    </r>
    <r>
      <rPr>
        <sz val="20"/>
        <color theme="1"/>
        <rFont val="ＤＦ特太ゴシック体"/>
        <family val="3"/>
        <charset val="128"/>
      </rPr>
      <t>　東北大会　測量部門　内業採点表</t>
    </r>
    <rPh sb="18" eb="20">
      <t>トウホク</t>
    </rPh>
    <phoneticPr fontId="1"/>
  </si>
  <si>
    <t>審判員</t>
    <rPh sb="0" eb="3">
      <t>シンパンイン</t>
    </rPh>
    <phoneticPr fontId="1"/>
  </si>
  <si>
    <r>
      <rPr>
        <i/>
        <sz val="9"/>
        <color theme="1"/>
        <rFont val="Segoe UI Symbol"/>
        <family val="3"/>
      </rPr>
      <t>○○○</t>
    </r>
    <r>
      <rPr>
        <i/>
        <sz val="9"/>
        <color theme="1"/>
        <rFont val="ＤＦ特太ゴシック体"/>
        <family val="3"/>
        <charset val="128"/>
      </rPr>
      <t>　</t>
    </r>
    <r>
      <rPr>
        <i/>
        <sz val="9"/>
        <color theme="1"/>
        <rFont val="Segoe UI Symbol"/>
        <family val="3"/>
      </rPr>
      <t>○○○</t>
    </r>
    <phoneticPr fontId="1"/>
  </si>
  <si>
    <t>審判員</t>
    <rPh sb="0" eb="2">
      <t>シンパン</t>
    </rPh>
    <phoneticPr fontId="1"/>
  </si>
  <si>
    <t>帯同審判員</t>
    <rPh sb="0" eb="2">
      <t>タイドウ</t>
    </rPh>
    <rPh sb="2" eb="5">
      <t>シンパンイン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</si>
</sst>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General&quot;/人&quot;"/>
    <numFmt numFmtId="178" formatCode="0_ "/>
    <numFmt numFmtId="179" formatCode="0.000000000_ "/>
  </numFmts>
  <fonts count="65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i/>
      <sz val="8"/>
      <color indexed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ＤＦ特太ゴシック体"/>
      <family val="3"/>
      <charset val="128"/>
    </font>
    <font>
      <sz val="14"/>
      <name val="ＤＦ特太ゴシック体"/>
      <family val="3"/>
      <charset val="128"/>
    </font>
    <font>
      <sz val="11"/>
      <name val="ＤＦ特太ゴシック体"/>
      <family val="3"/>
      <charset val="128"/>
    </font>
    <font>
      <sz val="10"/>
      <name val="ＤＦ特太ゴシック体"/>
      <family val="3"/>
      <charset val="128"/>
    </font>
    <font>
      <sz val="14"/>
      <color theme="0"/>
      <name val="ＤＦ特太ゴシック体"/>
      <family val="3"/>
      <charset val="128"/>
    </font>
    <font>
      <sz val="22"/>
      <color theme="0"/>
      <name val="ＤＦ特太ゴシック体"/>
      <family val="3"/>
      <charset val="128"/>
    </font>
    <font>
      <sz val="20"/>
      <name val="ＤＦ特太ゴシック体"/>
      <family val="3"/>
      <charset val="128"/>
    </font>
    <font>
      <sz val="9"/>
      <name val="ＤＦ特太ゴシック体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theme="1"/>
      <name val="ＤＦ特太ゴシック体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i/>
      <sz val="14"/>
      <color theme="1"/>
      <name val="ＤＦ特太ゴシック体"/>
      <family val="3"/>
      <charset val="128"/>
    </font>
    <font>
      <i/>
      <sz val="9"/>
      <color theme="1"/>
      <name val="ＤＦ特太ゴシック体"/>
      <family val="3"/>
      <charset val="128"/>
    </font>
    <font>
      <i/>
      <sz val="16"/>
      <color theme="1"/>
      <name val="ＤＦ特太ゴシック体"/>
      <family val="3"/>
      <charset val="128"/>
    </font>
    <font>
      <i/>
      <sz val="18"/>
      <color theme="1"/>
      <name val="ＤＦ特太ゴシック体"/>
      <family val="3"/>
      <charset val="128"/>
    </font>
    <font>
      <i/>
      <sz val="20"/>
      <color theme="1"/>
      <name val="ＤＦ特太ゴシック体"/>
      <family val="3"/>
      <charset val="128"/>
    </font>
    <font>
      <i/>
      <sz val="12"/>
      <color theme="1"/>
      <name val="ＤＦ特太ゴシック体"/>
      <family val="3"/>
      <charset val="128"/>
    </font>
    <font>
      <sz val="18"/>
      <color theme="1"/>
      <name val="ＤＦ特太ゴシック体"/>
      <family val="3"/>
      <charset val="128"/>
    </font>
    <font>
      <b/>
      <sz val="11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7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ＤＦ特太ゴシック体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26"/>
      <name val="ＭＳ ゴシック"/>
      <family val="3"/>
      <charset val="128"/>
    </font>
    <font>
      <i/>
      <sz val="16"/>
      <name val="ＤＦ特太ゴシック体"/>
      <family val="3"/>
      <charset val="128"/>
    </font>
    <font>
      <sz val="22"/>
      <name val="ＤＦ特太ゴシック体"/>
      <family val="3"/>
      <charset val="128"/>
    </font>
    <font>
      <i/>
      <sz val="22"/>
      <color theme="1"/>
      <name val="ＤＦ特太ゴシック体"/>
      <family val="3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ＤＦ特太ゴシック体"/>
      <family val="3"/>
      <charset val="128"/>
    </font>
    <font>
      <i/>
      <sz val="10"/>
      <color theme="1"/>
      <name val="ＤＦ特太ゴシック体"/>
      <family val="3"/>
      <charset val="128"/>
    </font>
    <font>
      <sz val="8"/>
      <color rgb="FFFF0000"/>
      <name val="ＭＳ ゴシック"/>
      <family val="3"/>
      <charset val="128"/>
    </font>
    <font>
      <i/>
      <sz val="14"/>
      <color rgb="FFFF0000"/>
      <name val="ＤＦ特太ゴシック体"/>
      <family val="3"/>
      <charset val="128"/>
    </font>
    <font>
      <sz val="22"/>
      <color theme="1"/>
      <name val="ＤＦ特太ゴシック体"/>
      <family val="3"/>
      <charset val="128"/>
    </font>
    <font>
      <i/>
      <sz val="20"/>
      <color rgb="FFFF0000"/>
      <name val="ＤＦ特太ゴシック体"/>
      <family val="3"/>
      <charset val="128"/>
    </font>
    <font>
      <sz val="20"/>
      <color theme="1"/>
      <name val="游ゴシック"/>
      <family val="3"/>
      <charset val="128"/>
    </font>
    <font>
      <i/>
      <sz val="14"/>
      <color theme="1"/>
      <name val="Segoe UI Symbol"/>
      <family val="3"/>
    </font>
    <font>
      <b/>
      <sz val="11"/>
      <color theme="1"/>
      <name val="ＭＳ Ｐゴシック"/>
      <family val="3"/>
      <charset val="128"/>
    </font>
    <font>
      <i/>
      <sz val="18"/>
      <name val="ＤＦ特太ゴシック体"/>
      <family val="3"/>
      <charset val="128"/>
    </font>
    <font>
      <i/>
      <sz val="14"/>
      <name val="ＤＦ特太ゴシック体"/>
      <family val="3"/>
      <charset val="128"/>
    </font>
    <font>
      <i/>
      <sz val="20"/>
      <name val="ＤＦ特太ゴシック体"/>
      <family val="3"/>
      <charset val="128"/>
    </font>
    <font>
      <i/>
      <sz val="9"/>
      <color theme="1"/>
      <name val="Segoe UI Symbol"/>
      <family val="3"/>
    </font>
    <font>
      <sz val="14"/>
      <color theme="0"/>
      <name val="游ゴシック"/>
      <family val="3"/>
      <charset val="128"/>
    </font>
    <font>
      <sz val="14"/>
      <color theme="0"/>
      <name val="ＭＳ ゴシック"/>
      <family val="3"/>
      <charset val="128"/>
    </font>
    <font>
      <sz val="18"/>
      <name val="ＤＦ特太ゴシック体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69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176" fontId="5" fillId="0" borderId="0" xfId="1" applyNumberFormat="1" applyFont="1">
      <alignment vertical="center"/>
    </xf>
    <xf numFmtId="0" fontId="9" fillId="0" borderId="0" xfId="1" applyFont="1">
      <alignment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5" fillId="0" borderId="18" xfId="1" applyFont="1" applyBorder="1">
      <alignment vertical="center"/>
    </xf>
    <xf numFmtId="0" fontId="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24" fillId="0" borderId="0" xfId="1" applyFont="1">
      <alignment vertical="center"/>
    </xf>
    <xf numFmtId="0" fontId="22" fillId="0" borderId="0" xfId="1" applyFont="1">
      <alignment vertical="center"/>
    </xf>
    <xf numFmtId="0" fontId="26" fillId="0" borderId="0" xfId="1" applyFont="1" applyAlignment="1">
      <alignment horizontal="right" vertical="top"/>
    </xf>
    <xf numFmtId="0" fontId="8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3" fillId="0" borderId="34" xfId="1" applyFont="1" applyBorder="1">
      <alignment vertical="center"/>
    </xf>
    <xf numFmtId="0" fontId="23" fillId="0" borderId="3" xfId="1" applyFont="1" applyBorder="1">
      <alignment vertical="center"/>
    </xf>
    <xf numFmtId="0" fontId="23" fillId="0" borderId="35" xfId="1" applyFont="1" applyBorder="1">
      <alignment vertical="center"/>
    </xf>
    <xf numFmtId="0" fontId="23" fillId="0" borderId="15" xfId="1" applyFont="1" applyBorder="1">
      <alignment vertical="center"/>
    </xf>
    <xf numFmtId="0" fontId="23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4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21" xfId="1" applyFont="1" applyBorder="1">
      <alignment vertical="center"/>
    </xf>
    <xf numFmtId="179" fontId="5" fillId="0" borderId="0" xfId="1" applyNumberFormat="1" applyFont="1">
      <alignment vertical="center"/>
    </xf>
    <xf numFmtId="0" fontId="25" fillId="0" borderId="34" xfId="1" applyFont="1" applyBorder="1" applyAlignment="1">
      <alignment vertical="top"/>
    </xf>
    <xf numFmtId="0" fontId="25" fillId="0" borderId="35" xfId="1" applyFont="1" applyBorder="1" applyAlignment="1">
      <alignment vertical="top"/>
    </xf>
    <xf numFmtId="0" fontId="16" fillId="0" borderId="0" xfId="1" applyFont="1">
      <alignment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 textRotation="255"/>
    </xf>
    <xf numFmtId="0" fontId="34" fillId="0" borderId="0" xfId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" xfId="0" applyBorder="1">
      <alignment vertical="center"/>
    </xf>
    <xf numFmtId="0" fontId="0" fillId="0" borderId="35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32" fillId="0" borderId="0" xfId="1" applyFont="1" applyAlignment="1">
      <alignment horizontal="right" vertical="center"/>
    </xf>
    <xf numFmtId="0" fontId="11" fillId="0" borderId="0" xfId="1" applyFont="1" applyAlignment="1">
      <alignment horizontal="right"/>
    </xf>
    <xf numFmtId="0" fontId="31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0" fontId="5" fillId="0" borderId="0" xfId="1" applyFont="1" applyAlignment="1"/>
    <xf numFmtId="0" fontId="51" fillId="0" borderId="0" xfId="1" applyFont="1">
      <alignment vertical="center"/>
    </xf>
    <xf numFmtId="0" fontId="51" fillId="0" borderId="1" xfId="1" applyFont="1" applyBorder="1">
      <alignment vertical="center"/>
    </xf>
    <xf numFmtId="0" fontId="53" fillId="0" borderId="1" xfId="1" applyFont="1" applyBorder="1">
      <alignment vertical="center"/>
    </xf>
    <xf numFmtId="0" fontId="57" fillId="0" borderId="0" xfId="1" applyFont="1">
      <alignment vertical="center"/>
    </xf>
    <xf numFmtId="0" fontId="58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58" fillId="0" borderId="1" xfId="1" applyFont="1" applyBorder="1">
      <alignment vertical="center"/>
    </xf>
    <xf numFmtId="0" fontId="6" fillId="0" borderId="30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right" vertical="center"/>
    </xf>
    <xf numFmtId="0" fontId="32" fillId="0" borderId="0" xfId="1" applyFont="1" applyAlignment="1">
      <alignment horizontal="right" vertical="center"/>
    </xf>
    <xf numFmtId="0" fontId="32" fillId="0" borderId="9" xfId="1" applyFont="1" applyBorder="1" applyAlignment="1">
      <alignment horizontal="right" vertical="center"/>
    </xf>
    <xf numFmtId="0" fontId="32" fillId="0" borderId="10" xfId="1" applyFont="1" applyBorder="1" applyAlignment="1">
      <alignment horizontal="right" vertical="center"/>
    </xf>
    <xf numFmtId="0" fontId="11" fillId="0" borderId="3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10" xfId="1" applyFont="1" applyBorder="1" applyAlignment="1">
      <alignment horizontal="right"/>
    </xf>
    <xf numFmtId="0" fontId="11" fillId="0" borderId="11" xfId="1" applyFont="1" applyBorder="1" applyAlignment="1">
      <alignment horizontal="right"/>
    </xf>
    <xf numFmtId="0" fontId="32" fillId="0" borderId="13" xfId="1" applyFont="1" applyBorder="1" applyAlignment="1">
      <alignment horizontal="right" vertical="center"/>
    </xf>
    <xf numFmtId="0" fontId="32" fillId="0" borderId="1" xfId="1" applyFont="1" applyBorder="1" applyAlignment="1">
      <alignment horizontal="right" vertical="center"/>
    </xf>
    <xf numFmtId="0" fontId="32" fillId="0" borderId="15" xfId="1" applyFont="1" applyBorder="1" applyAlignment="1">
      <alignment horizontal="right" vertical="center"/>
    </xf>
    <xf numFmtId="0" fontId="32" fillId="0" borderId="17" xfId="1" applyFont="1" applyBorder="1" applyAlignment="1">
      <alignment horizontal="right" vertical="center"/>
    </xf>
    <xf numFmtId="0" fontId="11" fillId="0" borderId="1" xfId="1" applyFont="1" applyBorder="1" applyAlignment="1">
      <alignment horizontal="right"/>
    </xf>
    <xf numFmtId="0" fontId="11" fillId="0" borderId="8" xfId="1" applyFont="1" applyBorder="1" applyAlignment="1">
      <alignment horizontal="right"/>
    </xf>
    <xf numFmtId="0" fontId="25" fillId="0" borderId="34" xfId="1" applyFont="1" applyBorder="1" applyAlignment="1">
      <alignment horizontal="left" vertical="top"/>
    </xf>
    <xf numFmtId="0" fontId="25" fillId="0" borderId="35" xfId="1" applyFont="1" applyBorder="1" applyAlignment="1">
      <alignment horizontal="left" vertical="top"/>
    </xf>
    <xf numFmtId="0" fontId="3" fillId="0" borderId="0" xfId="1" applyFont="1" applyAlignment="1">
      <alignment horizontal="center" vertical="center" wrapText="1"/>
    </xf>
    <xf numFmtId="0" fontId="5" fillId="0" borderId="73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5" fillId="0" borderId="75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59" fillId="0" borderId="7" xfId="1" applyFont="1" applyBorder="1" applyAlignment="1">
      <alignment horizontal="center" vertical="center"/>
    </xf>
    <xf numFmtId="0" fontId="59" fillId="0" borderId="1" xfId="1" applyFont="1" applyBorder="1" applyAlignment="1">
      <alignment horizontal="center" vertical="center"/>
    </xf>
    <xf numFmtId="0" fontId="59" fillId="0" borderId="9" xfId="1" applyFont="1" applyBorder="1" applyAlignment="1">
      <alignment horizontal="center" vertical="center"/>
    </xf>
    <xf numFmtId="0" fontId="59" fillId="0" borderId="10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58" fillId="0" borderId="8" xfId="1" applyFont="1" applyBorder="1" applyAlignment="1">
      <alignment horizontal="center" vertical="center"/>
    </xf>
    <xf numFmtId="0" fontId="58" fillId="0" borderId="10" xfId="1" applyFont="1" applyBorder="1" applyAlignment="1">
      <alignment horizontal="center" vertical="center"/>
    </xf>
    <xf numFmtId="0" fontId="58" fillId="0" borderId="11" xfId="1" applyFont="1" applyBorder="1" applyAlignment="1">
      <alignment horizontal="center" vertical="center"/>
    </xf>
    <xf numFmtId="0" fontId="35" fillId="0" borderId="19" xfId="1" applyFont="1" applyBorder="1" applyAlignment="1">
      <alignment horizontal="center" vertical="top"/>
    </xf>
    <xf numFmtId="0" fontId="35" fillId="0" borderId="21" xfId="1" applyFont="1" applyBorder="1" applyAlignment="1">
      <alignment horizontal="center" vertical="top"/>
    </xf>
    <xf numFmtId="0" fontId="56" fillId="0" borderId="19" xfId="1" applyFont="1" applyBorder="1" applyAlignment="1">
      <alignment horizontal="center" vertical="top"/>
    </xf>
    <xf numFmtId="0" fontId="5" fillId="0" borderId="30" xfId="1" applyFont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/>
    </xf>
    <xf numFmtId="0" fontId="17" fillId="0" borderId="71" xfId="1" applyFont="1" applyBorder="1" applyAlignment="1">
      <alignment horizontal="center" vertical="center"/>
    </xf>
    <xf numFmtId="0" fontId="17" fillId="0" borderId="72" xfId="1" applyFont="1" applyBorder="1" applyAlignment="1">
      <alignment horizontal="center" vertical="center"/>
    </xf>
    <xf numFmtId="0" fontId="32" fillId="0" borderId="2" xfId="1" applyFont="1" applyBorder="1" applyAlignment="1">
      <alignment horizontal="right" vertical="center"/>
    </xf>
    <xf numFmtId="0" fontId="32" fillId="0" borderId="3" xfId="1" applyFont="1" applyBorder="1" applyAlignment="1">
      <alignment horizontal="right" vertic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5" fillId="0" borderId="34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17" xfId="1" applyFont="1" applyBorder="1" applyAlignment="1">
      <alignment horizontal="left" vertical="top"/>
    </xf>
    <xf numFmtId="0" fontId="5" fillId="0" borderId="10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19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5" fillId="0" borderId="33" xfId="1" applyFont="1" applyBorder="1" applyAlignment="1">
      <alignment horizontal="left" vertical="top"/>
    </xf>
    <xf numFmtId="0" fontId="5" fillId="0" borderId="15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6" xfId="1" applyFont="1" applyBorder="1" applyAlignment="1">
      <alignment horizontal="left" vertical="top"/>
    </xf>
    <xf numFmtId="0" fontId="33" fillId="0" borderId="34" xfId="1" applyFont="1" applyBorder="1" applyAlignment="1">
      <alignment horizontal="right" vertical="center"/>
    </xf>
    <xf numFmtId="0" fontId="33" fillId="0" borderId="3" xfId="1" applyFont="1" applyBorder="1" applyAlignment="1">
      <alignment horizontal="right" vertical="center"/>
    </xf>
    <xf numFmtId="0" fontId="33" fillId="0" borderId="19" xfId="1" applyFont="1" applyBorder="1" applyAlignment="1">
      <alignment horizontal="right" vertical="center"/>
    </xf>
    <xf numFmtId="0" fontId="33" fillId="0" borderId="18" xfId="1" applyFont="1" applyBorder="1" applyAlignment="1">
      <alignment horizontal="right" vertical="center"/>
    </xf>
    <xf numFmtId="0" fontId="11" fillId="0" borderId="18" xfId="1" applyFont="1" applyBorder="1" applyAlignment="1">
      <alignment horizontal="right" shrinkToFit="1"/>
    </xf>
    <xf numFmtId="0" fontId="11" fillId="0" borderId="21" xfId="1" applyFont="1" applyBorder="1" applyAlignment="1">
      <alignment horizontal="right" shrinkToFit="1"/>
    </xf>
    <xf numFmtId="0" fontId="11" fillId="0" borderId="3" xfId="1" applyFont="1" applyBorder="1" applyAlignment="1">
      <alignment horizontal="right" vertical="top"/>
    </xf>
    <xf numFmtId="0" fontId="11" fillId="0" borderId="35" xfId="1" applyFont="1" applyBorder="1" applyAlignment="1">
      <alignment horizontal="right" vertical="top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 wrapText="1" indent="1"/>
    </xf>
    <xf numFmtId="0" fontId="28" fillId="0" borderId="50" xfId="1" applyFont="1" applyBorder="1" applyAlignment="1">
      <alignment horizontal="left" vertical="center" wrapText="1" indent="1"/>
    </xf>
    <xf numFmtId="0" fontId="5" fillId="0" borderId="41" xfId="1" quotePrefix="1" applyFont="1" applyBorder="1" applyAlignment="1">
      <alignment horizontal="right" vertical="center"/>
    </xf>
    <xf numFmtId="0" fontId="5" fillId="0" borderId="41" xfId="1" applyFont="1" applyBorder="1" applyAlignment="1">
      <alignment horizontal="right" vertical="center"/>
    </xf>
    <xf numFmtId="0" fontId="5" fillId="0" borderId="42" xfId="1" applyFont="1" applyBorder="1" applyAlignment="1">
      <alignment horizontal="right" vertical="center"/>
    </xf>
    <xf numFmtId="0" fontId="29" fillId="0" borderId="0" xfId="1" applyFont="1" applyAlignment="1">
      <alignment horizontal="left" vertical="center" wrapText="1"/>
    </xf>
    <xf numFmtId="0" fontId="29" fillId="0" borderId="50" xfId="1" applyFont="1" applyBorder="1" applyAlignment="1">
      <alignment horizontal="left" vertical="center" wrapText="1"/>
    </xf>
    <xf numFmtId="0" fontId="5" fillId="0" borderId="30" xfId="1" quotePrefix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9" xfId="1" applyFont="1" applyBorder="1" applyAlignment="1">
      <alignment horizontal="right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31" fillId="0" borderId="5" xfId="1" applyFont="1" applyBorder="1" applyAlignment="1">
      <alignment horizontal="right" vertical="center"/>
    </xf>
    <xf numFmtId="0" fontId="31" fillId="0" borderId="0" xfId="1" applyFont="1" applyAlignment="1">
      <alignment horizontal="right" vertical="center"/>
    </xf>
    <xf numFmtId="0" fontId="31" fillId="0" borderId="9" xfId="1" applyFont="1" applyBorder="1" applyAlignment="1">
      <alignment horizontal="right" vertical="center"/>
    </xf>
    <xf numFmtId="0" fontId="31" fillId="0" borderId="10" xfId="1" applyFont="1" applyBorder="1" applyAlignment="1">
      <alignment horizontal="right" vertical="center"/>
    </xf>
    <xf numFmtId="0" fontId="5" fillId="0" borderId="0" xfId="1" applyFont="1" applyAlignment="1">
      <alignment horizontal="right"/>
    </xf>
    <xf numFmtId="0" fontId="5" fillId="0" borderId="14" xfId="1" applyFont="1" applyBorder="1" applyAlignment="1">
      <alignment horizontal="right"/>
    </xf>
    <xf numFmtId="0" fontId="5" fillId="0" borderId="10" xfId="1" applyFont="1" applyBorder="1" applyAlignment="1">
      <alignment horizontal="right"/>
    </xf>
    <xf numFmtId="0" fontId="5" fillId="0" borderId="16" xfId="1" applyFont="1" applyBorder="1" applyAlignment="1">
      <alignment horizontal="right"/>
    </xf>
    <xf numFmtId="0" fontId="31" fillId="0" borderId="15" xfId="1" applyFont="1" applyBorder="1" applyAlignment="1">
      <alignment horizontal="right" vertical="center"/>
    </xf>
    <xf numFmtId="0" fontId="31" fillId="0" borderId="17" xfId="1" applyFont="1" applyBorder="1" applyAlignment="1">
      <alignment horizontal="right" vertical="center"/>
    </xf>
    <xf numFmtId="0" fontId="5" fillId="0" borderId="6" xfId="1" applyFont="1" applyBorder="1" applyAlignment="1">
      <alignment horizontal="right"/>
    </xf>
    <xf numFmtId="0" fontId="5" fillId="0" borderId="11" xfId="1" applyFont="1" applyBorder="1" applyAlignment="1">
      <alignment horizontal="right"/>
    </xf>
    <xf numFmtId="0" fontId="9" fillId="0" borderId="73" xfId="1" applyFont="1" applyBorder="1" applyAlignment="1">
      <alignment horizontal="center" vertical="center"/>
    </xf>
    <xf numFmtId="0" fontId="9" fillId="0" borderId="74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17" fillId="0" borderId="7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1" fillId="0" borderId="3" xfId="1" applyFont="1" applyBorder="1">
      <alignment vertical="center"/>
    </xf>
    <xf numFmtId="0" fontId="31" fillId="0" borderId="18" xfId="1" applyFont="1" applyBorder="1">
      <alignment vertical="center"/>
    </xf>
    <xf numFmtId="0" fontId="31" fillId="0" borderId="0" xfId="1" applyFo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9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35" fillId="0" borderId="31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5" fillId="0" borderId="41" xfId="1" applyFont="1" applyBorder="1" applyAlignment="1">
      <alignment horizontal="center" vertical="center"/>
    </xf>
    <xf numFmtId="0" fontId="28" fillId="0" borderId="28" xfId="1" applyFont="1" applyBorder="1" applyAlignment="1">
      <alignment horizontal="left" vertical="center" indent="1"/>
    </xf>
    <xf numFmtId="0" fontId="28" fillId="0" borderId="44" xfId="1" applyFont="1" applyBorder="1" applyAlignment="1">
      <alignment horizontal="left" vertical="center" indent="1"/>
    </xf>
    <xf numFmtId="0" fontId="29" fillId="0" borderId="48" xfId="1" applyFont="1" applyBorder="1" applyAlignment="1">
      <alignment horizontal="left" vertical="center"/>
    </xf>
    <xf numFmtId="0" fontId="29" fillId="0" borderId="30" xfId="1" applyFont="1" applyBorder="1" applyAlignment="1">
      <alignment horizontal="left" vertical="center"/>
    </xf>
    <xf numFmtId="0" fontId="29" fillId="0" borderId="49" xfId="1" applyFont="1" applyBorder="1" applyAlignment="1">
      <alignment horizontal="left" vertical="center"/>
    </xf>
    <xf numFmtId="0" fontId="29" fillId="0" borderId="41" xfId="1" applyFont="1" applyBorder="1" applyAlignment="1">
      <alignment horizontal="left" vertical="center"/>
    </xf>
    <xf numFmtId="0" fontId="29" fillId="0" borderId="46" xfId="1" applyFont="1" applyBorder="1" applyAlignment="1">
      <alignment horizontal="left" vertical="center"/>
    </xf>
    <xf numFmtId="0" fontId="29" fillId="0" borderId="47" xfId="1" applyFont="1" applyBorder="1" applyAlignment="1">
      <alignment horizontal="left" vertical="center"/>
    </xf>
    <xf numFmtId="0" fontId="28" fillId="0" borderId="30" xfId="1" applyFont="1" applyBorder="1" applyAlignment="1">
      <alignment horizontal="left" vertical="center" indent="1"/>
    </xf>
    <xf numFmtId="0" fontId="28" fillId="0" borderId="22" xfId="1" applyFont="1" applyBorder="1" applyAlignment="1">
      <alignment horizontal="left" vertical="center" indent="1"/>
    </xf>
    <xf numFmtId="0" fontId="28" fillId="0" borderId="41" xfId="1" applyFont="1" applyBorder="1" applyAlignment="1">
      <alignment horizontal="left" vertical="center" indent="1"/>
    </xf>
    <xf numFmtId="0" fontId="28" fillId="0" borderId="26" xfId="1" applyFont="1" applyBorder="1" applyAlignment="1">
      <alignment horizontal="left" vertical="center" indent="1"/>
    </xf>
    <xf numFmtId="0" fontId="28" fillId="0" borderId="31" xfId="1" applyFont="1" applyBorder="1" applyAlignment="1">
      <alignment horizontal="left" vertical="center" indent="1"/>
    </xf>
    <xf numFmtId="0" fontId="28" fillId="0" borderId="19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9" fillId="0" borderId="1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9" fillId="0" borderId="0" xfId="1" applyFont="1" applyAlignment="1">
      <alignment horizontal="left" vertical="center"/>
    </xf>
    <xf numFmtId="0" fontId="9" fillId="0" borderId="64" xfId="1" applyFont="1" applyBorder="1" applyAlignment="1">
      <alignment horizontal="center" vertical="center" wrapText="1"/>
    </xf>
    <xf numFmtId="0" fontId="9" fillId="0" borderId="6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4" fillId="0" borderId="2" xfId="1" quotePrefix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4" fillId="0" borderId="9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1" fillId="0" borderId="15" xfId="1" applyFont="1" applyBorder="1">
      <alignment vertical="center"/>
    </xf>
    <xf numFmtId="0" fontId="31" fillId="0" borderId="17" xfId="1" applyFont="1" applyBorder="1">
      <alignment vertical="center"/>
    </xf>
    <xf numFmtId="0" fontId="31" fillId="0" borderId="10" xfId="1" applyFont="1" applyBorder="1">
      <alignment vertical="center"/>
    </xf>
    <xf numFmtId="0" fontId="5" fillId="0" borderId="0" xfId="1" applyFont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5" fillId="0" borderId="6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1" fillId="0" borderId="22" xfId="1" applyFont="1" applyBorder="1">
      <alignment vertical="center"/>
    </xf>
    <xf numFmtId="0" fontId="31" fillId="0" borderId="23" xfId="1" applyFont="1" applyBorder="1">
      <alignment vertical="center"/>
    </xf>
    <xf numFmtId="0" fontId="17" fillId="0" borderId="0" xfId="1" applyFont="1" applyAlignment="1">
      <alignment horizontal="center" vertical="center"/>
    </xf>
    <xf numFmtId="0" fontId="9" fillId="0" borderId="67" xfId="1" applyFont="1" applyBorder="1" applyAlignment="1">
      <alignment horizontal="center" vertical="center" wrapText="1"/>
    </xf>
    <xf numFmtId="0" fontId="9" fillId="0" borderId="68" xfId="1" applyFont="1" applyBorder="1" applyAlignment="1">
      <alignment horizontal="center" vertical="center"/>
    </xf>
    <xf numFmtId="0" fontId="9" fillId="0" borderId="6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top"/>
    </xf>
    <xf numFmtId="0" fontId="5" fillId="0" borderId="11" xfId="1" applyFont="1" applyBorder="1" applyAlignment="1">
      <alignment horizontal="center" vertical="top"/>
    </xf>
    <xf numFmtId="176" fontId="6" fillId="0" borderId="30" xfId="1" applyNumberFormat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top"/>
    </xf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52" fillId="0" borderId="29" xfId="1" applyFont="1" applyBorder="1" applyAlignment="1">
      <alignment horizontal="center" vertical="center"/>
    </xf>
    <xf numFmtId="0" fontId="52" fillId="0" borderId="30" xfId="1" applyFont="1" applyBorder="1" applyAlignment="1">
      <alignment horizontal="center" vertical="center"/>
    </xf>
    <xf numFmtId="0" fontId="52" fillId="0" borderId="39" xfId="1" applyFont="1" applyBorder="1" applyAlignment="1">
      <alignment horizontal="center" vertical="center"/>
    </xf>
    <xf numFmtId="0" fontId="52" fillId="0" borderId="40" xfId="1" applyFont="1" applyBorder="1" applyAlignment="1">
      <alignment horizontal="center" vertical="center"/>
    </xf>
    <xf numFmtId="0" fontId="52" fillId="0" borderId="41" xfId="1" applyFont="1" applyBorder="1" applyAlignment="1">
      <alignment horizontal="center" vertical="center"/>
    </xf>
    <xf numFmtId="0" fontId="52" fillId="0" borderId="4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/>
    </xf>
    <xf numFmtId="0" fontId="31" fillId="0" borderId="1" xfId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53" xfId="1" applyFont="1" applyBorder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0" fontId="16" fillId="0" borderId="27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176" fontId="5" fillId="0" borderId="30" xfId="1" applyNumberFormat="1" applyFont="1" applyBorder="1" applyAlignment="1">
      <alignment horizontal="center" vertical="center"/>
    </xf>
    <xf numFmtId="0" fontId="5" fillId="0" borderId="31" xfId="1" quotePrefix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0" fontId="5" fillId="0" borderId="32" xfId="1" applyFont="1" applyBorder="1" applyAlignment="1">
      <alignment horizontal="right" vertical="center"/>
    </xf>
    <xf numFmtId="0" fontId="8" fillId="0" borderId="37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31" fillId="0" borderId="13" xfId="1" applyFont="1" applyBorder="1" applyAlignment="1">
      <alignment horizontal="right" vertical="center"/>
    </xf>
    <xf numFmtId="0" fontId="9" fillId="0" borderId="27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22" fillId="0" borderId="73" xfId="1" applyFont="1" applyBorder="1" applyAlignment="1">
      <alignment horizontal="center" vertical="center"/>
    </xf>
    <xf numFmtId="0" fontId="22" fillId="0" borderId="74" xfId="1" applyFont="1" applyBorder="1" applyAlignment="1">
      <alignment horizontal="center" vertical="center"/>
    </xf>
    <xf numFmtId="0" fontId="22" fillId="0" borderId="75" xfId="1" applyFont="1" applyBorder="1" applyAlignment="1">
      <alignment horizontal="center" vertical="center"/>
    </xf>
    <xf numFmtId="0" fontId="58" fillId="0" borderId="7" xfId="1" applyFont="1" applyBorder="1" applyAlignment="1">
      <alignment horizontal="center" vertical="center"/>
    </xf>
    <xf numFmtId="0" fontId="58" fillId="0" borderId="5" xfId="1" applyFont="1" applyBorder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58" fillId="0" borderId="6" xfId="1" applyFont="1" applyBorder="1" applyAlignment="1">
      <alignment horizontal="center" vertical="center"/>
    </xf>
    <xf numFmtId="0" fontId="59" fillId="0" borderId="2" xfId="1" applyFont="1" applyBorder="1" applyAlignment="1">
      <alignment horizontal="center" vertical="center"/>
    </xf>
    <xf numFmtId="0" fontId="59" fillId="0" borderId="3" xfId="1" applyFont="1" applyBorder="1" applyAlignment="1">
      <alignment horizontal="center" vertical="center"/>
    </xf>
    <xf numFmtId="0" fontId="59" fillId="0" borderId="5" xfId="1" applyFont="1" applyBorder="1" applyAlignment="1">
      <alignment horizontal="center" vertical="center"/>
    </xf>
    <xf numFmtId="0" fontId="59" fillId="0" borderId="0" xfId="1" applyFont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39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0" fontId="44" fillId="0" borderId="3" xfId="1" quotePrefix="1" applyFont="1" applyBorder="1" applyAlignment="1">
      <alignment horizontal="center" vertical="center"/>
    </xf>
    <xf numFmtId="0" fontId="44" fillId="0" borderId="5" xfId="1" quotePrefix="1" applyFont="1" applyBorder="1" applyAlignment="1">
      <alignment horizontal="center" vertical="center"/>
    </xf>
    <xf numFmtId="0" fontId="44" fillId="0" borderId="0" xfId="1" quotePrefix="1" applyFont="1" applyAlignment="1">
      <alignment horizontal="center" vertical="center"/>
    </xf>
    <xf numFmtId="0" fontId="44" fillId="0" borderId="9" xfId="1" quotePrefix="1" applyFont="1" applyBorder="1" applyAlignment="1">
      <alignment horizontal="center" vertical="center"/>
    </xf>
    <xf numFmtId="0" fontId="44" fillId="0" borderId="10" xfId="1" quotePrefix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49" fillId="0" borderId="58" xfId="1" applyFont="1" applyBorder="1" applyAlignment="1">
      <alignment horizontal="left" vertical="center" wrapText="1"/>
    </xf>
    <xf numFmtId="0" fontId="49" fillId="0" borderId="59" xfId="1" applyFont="1" applyBorder="1" applyAlignment="1">
      <alignment horizontal="left" vertical="center" wrapText="1"/>
    </xf>
    <xf numFmtId="0" fontId="49" fillId="0" borderId="0" xfId="1" applyFont="1" applyAlignment="1">
      <alignment horizontal="left" vertical="center" wrapText="1"/>
    </xf>
    <xf numFmtId="0" fontId="49" fillId="0" borderId="6" xfId="1" applyFont="1" applyBorder="1" applyAlignment="1">
      <alignment horizontal="left" vertical="center" wrapText="1"/>
    </xf>
    <xf numFmtId="0" fontId="49" fillId="0" borderId="10" xfId="1" applyFont="1" applyBorder="1" applyAlignment="1">
      <alignment horizontal="left" vertical="center" wrapText="1"/>
    </xf>
    <xf numFmtId="0" fontId="49" fillId="0" borderId="11" xfId="1" applyFont="1" applyBorder="1" applyAlignment="1">
      <alignment horizontal="left" vertical="center" wrapText="1"/>
    </xf>
    <xf numFmtId="0" fontId="45" fillId="0" borderId="2" xfId="1" applyFont="1" applyBorder="1" applyAlignment="1">
      <alignment horizontal="right" vertical="center"/>
    </xf>
    <xf numFmtId="0" fontId="45" fillId="0" borderId="3" xfId="1" applyFont="1" applyBorder="1" applyAlignment="1">
      <alignment horizontal="right" vertical="center"/>
    </xf>
    <xf numFmtId="0" fontId="45" fillId="0" borderId="5" xfId="1" applyFont="1" applyBorder="1" applyAlignment="1">
      <alignment horizontal="right" vertical="center"/>
    </xf>
    <xf numFmtId="0" fontId="45" fillId="0" borderId="0" xfId="1" applyFont="1" applyAlignment="1">
      <alignment horizontal="right" vertical="center"/>
    </xf>
    <xf numFmtId="0" fontId="45" fillId="0" borderId="9" xfId="1" applyFont="1" applyBorder="1" applyAlignment="1">
      <alignment horizontal="right" vertical="center"/>
    </xf>
    <xf numFmtId="0" fontId="45" fillId="0" borderId="10" xfId="1" applyFont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9" fillId="0" borderId="33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54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177" fontId="6" fillId="0" borderId="31" xfId="1" applyNumberFormat="1" applyFont="1" applyBorder="1" applyAlignment="1">
      <alignment horizontal="right" vertical="center" indent="1" shrinkToFit="1"/>
    </xf>
    <xf numFmtId="177" fontId="6" fillId="0" borderId="32" xfId="1" applyNumberFormat="1" applyFont="1" applyBorder="1" applyAlignment="1">
      <alignment horizontal="right" vertical="center" indent="1" shrinkToFit="1"/>
    </xf>
    <xf numFmtId="177" fontId="6" fillId="0" borderId="30" xfId="1" applyNumberFormat="1" applyFont="1" applyBorder="1" applyAlignment="1">
      <alignment horizontal="right" vertical="center" indent="1" shrinkToFit="1"/>
    </xf>
    <xf numFmtId="177" fontId="6" fillId="0" borderId="39" xfId="1" applyNumberFormat="1" applyFont="1" applyBorder="1" applyAlignment="1">
      <alignment horizontal="right" vertical="center" indent="1" shrinkToFi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left" vertical="center" indent="1"/>
    </xf>
    <xf numFmtId="0" fontId="30" fillId="0" borderId="60" xfId="1" applyFont="1" applyBorder="1" applyAlignment="1">
      <alignment horizontal="left" vertical="center" indent="1"/>
    </xf>
    <xf numFmtId="0" fontId="30" fillId="0" borderId="31" xfId="1" applyFont="1" applyBorder="1" applyAlignment="1">
      <alignment horizontal="left" vertical="center" indent="1"/>
    </xf>
    <xf numFmtId="0" fontId="30" fillId="0" borderId="19" xfId="1" applyFont="1" applyBorder="1" applyAlignment="1">
      <alignment horizontal="left" vertical="center" indent="1"/>
    </xf>
    <xf numFmtId="0" fontId="30" fillId="0" borderId="30" xfId="1" applyFont="1" applyBorder="1" applyAlignment="1">
      <alignment horizontal="left" vertical="center" indent="1"/>
    </xf>
    <xf numFmtId="0" fontId="30" fillId="0" borderId="22" xfId="1" applyFont="1" applyBorder="1" applyAlignment="1">
      <alignment horizontal="left" vertical="center" indent="1"/>
    </xf>
    <xf numFmtId="0" fontId="29" fillId="0" borderId="61" xfId="1" applyFont="1" applyBorder="1" applyAlignment="1">
      <alignment horizontal="left" vertical="center"/>
    </xf>
    <xf numFmtId="0" fontId="29" fillId="0" borderId="28" xfId="1" applyFont="1" applyBorder="1" applyAlignment="1">
      <alignment horizontal="left" vertical="center"/>
    </xf>
    <xf numFmtId="0" fontId="29" fillId="0" borderId="56" xfId="1" applyFont="1" applyBorder="1" applyAlignment="1">
      <alignment horizontal="left" vertical="center"/>
    </xf>
    <xf numFmtId="0" fontId="29" fillId="0" borderId="3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33" xfId="0" applyFont="1" applyBorder="1" applyAlignment="1">
      <alignment horizontal="right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31" fillId="0" borderId="18" xfId="1" applyFont="1" applyBorder="1" applyAlignment="1">
      <alignment horizontal="right" vertical="center"/>
    </xf>
    <xf numFmtId="0" fontId="42" fillId="0" borderId="0" xfId="1" applyFont="1" applyAlignment="1">
      <alignment horizontal="center" vertical="top"/>
    </xf>
    <xf numFmtId="0" fontId="42" fillId="0" borderId="18" xfId="1" applyFont="1" applyBorder="1" applyAlignment="1">
      <alignment horizontal="center" vertical="top"/>
    </xf>
    <xf numFmtId="0" fontId="31" fillId="0" borderId="0" xfId="1" applyFont="1" applyAlignment="1">
      <alignment horizontal="center" vertical="center"/>
    </xf>
    <xf numFmtId="0" fontId="31" fillId="0" borderId="18" xfId="1" applyFont="1" applyBorder="1" applyAlignment="1">
      <alignment horizontal="center" vertical="center"/>
    </xf>
    <xf numFmtId="0" fontId="42" fillId="0" borderId="0" xfId="1" applyFont="1" applyAlignment="1">
      <alignment horizontal="left" vertical="top"/>
    </xf>
    <xf numFmtId="0" fontId="42" fillId="0" borderId="14" xfId="1" applyFont="1" applyBorder="1" applyAlignment="1">
      <alignment horizontal="left" vertical="top"/>
    </xf>
    <xf numFmtId="0" fontId="42" fillId="0" borderId="18" xfId="1" applyFont="1" applyBorder="1" applyAlignment="1">
      <alignment horizontal="left" vertical="top"/>
    </xf>
    <xf numFmtId="0" fontId="42" fillId="0" borderId="21" xfId="1" applyFont="1" applyBorder="1" applyAlignment="1">
      <alignment horizontal="left" vertical="top"/>
    </xf>
    <xf numFmtId="0" fontId="30" fillId="0" borderId="15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0" fontId="30" fillId="0" borderId="18" xfId="0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38" fillId="0" borderId="6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13" fillId="0" borderId="10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5" fillId="0" borderId="36" xfId="1" applyFont="1" applyBorder="1" applyAlignment="1">
      <alignment horizontal="center" vertical="center" wrapText="1"/>
    </xf>
    <xf numFmtId="0" fontId="5" fillId="0" borderId="51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left" vertical="center" indent="1"/>
    </xf>
    <xf numFmtId="0" fontId="30" fillId="0" borderId="34" xfId="1" applyFont="1" applyBorder="1" applyAlignment="1">
      <alignment horizontal="left" vertical="center" indent="1"/>
    </xf>
    <xf numFmtId="0" fontId="30" fillId="0" borderId="41" xfId="1" applyFont="1" applyBorder="1" applyAlignment="1">
      <alignment horizontal="left" vertical="center" indent="1"/>
    </xf>
    <xf numFmtId="0" fontId="30" fillId="0" borderId="26" xfId="1" applyFont="1" applyBorder="1" applyAlignment="1">
      <alignment horizontal="left" vertical="center" indent="1"/>
    </xf>
    <xf numFmtId="0" fontId="42" fillId="0" borderId="3" xfId="1" applyFont="1" applyBorder="1" applyAlignment="1">
      <alignment horizontal="left" vertical="top"/>
    </xf>
    <xf numFmtId="0" fontId="42" fillId="0" borderId="35" xfId="1" applyFont="1" applyBorder="1" applyAlignment="1">
      <alignment horizontal="left" vertical="top"/>
    </xf>
    <xf numFmtId="0" fontId="30" fillId="0" borderId="34" xfId="0" applyFont="1" applyBorder="1" applyAlignment="1">
      <alignment horizontal="right" vertical="center"/>
    </xf>
    <xf numFmtId="0" fontId="30" fillId="0" borderId="3" xfId="0" applyFont="1" applyBorder="1" applyAlignment="1">
      <alignment horizontal="right" vertical="center"/>
    </xf>
    <xf numFmtId="0" fontId="31" fillId="0" borderId="3" xfId="1" applyFont="1" applyBorder="1" applyAlignment="1">
      <alignment horizontal="right" vertical="center"/>
    </xf>
    <xf numFmtId="0" fontId="42" fillId="0" borderId="3" xfId="1" applyFont="1" applyBorder="1" applyAlignment="1">
      <alignment horizontal="center" vertical="top"/>
    </xf>
    <xf numFmtId="0" fontId="31" fillId="0" borderId="3" xfId="1" applyFont="1" applyBorder="1" applyAlignment="1">
      <alignment horizontal="center" vertical="center"/>
    </xf>
    <xf numFmtId="0" fontId="29" fillId="0" borderId="57" xfId="1" applyFont="1" applyBorder="1" applyAlignment="1">
      <alignment horizontal="left" vertical="center"/>
    </xf>
    <xf numFmtId="0" fontId="29" fillId="0" borderId="51" xfId="1" applyFont="1" applyBorder="1" applyAlignment="1">
      <alignment horizontal="left" vertical="center"/>
    </xf>
    <xf numFmtId="0" fontId="42" fillId="0" borderId="10" xfId="1" applyFont="1" applyBorder="1" applyAlignment="1">
      <alignment horizontal="center" vertical="top"/>
    </xf>
    <xf numFmtId="0" fontId="31" fillId="0" borderId="10" xfId="1" applyFont="1" applyBorder="1" applyAlignment="1">
      <alignment horizontal="center" vertical="center"/>
    </xf>
    <xf numFmtId="0" fontId="42" fillId="0" borderId="10" xfId="1" applyFont="1" applyBorder="1" applyAlignment="1">
      <alignment horizontal="left" vertical="top"/>
    </xf>
    <xf numFmtId="0" fontId="42" fillId="0" borderId="16" xfId="1" applyFont="1" applyBorder="1" applyAlignment="1">
      <alignment horizontal="left" vertical="top"/>
    </xf>
    <xf numFmtId="0" fontId="30" fillId="0" borderId="17" xfId="0" applyFont="1" applyBorder="1" applyAlignment="1">
      <alignment horizontal="right" vertical="center"/>
    </xf>
    <xf numFmtId="0" fontId="30" fillId="0" borderId="10" xfId="0" applyFont="1" applyBorder="1" applyAlignment="1">
      <alignment horizontal="right" vertical="center"/>
    </xf>
    <xf numFmtId="0" fontId="6" fillId="0" borderId="40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177" fontId="6" fillId="0" borderId="41" xfId="1" applyNumberFormat="1" applyFont="1" applyBorder="1" applyAlignment="1">
      <alignment horizontal="right" vertical="center" indent="1" shrinkToFit="1"/>
    </xf>
    <xf numFmtId="177" fontId="6" fillId="0" borderId="42" xfId="1" applyNumberFormat="1" applyFont="1" applyBorder="1" applyAlignment="1">
      <alignment horizontal="right" vertical="center" indent="1" shrinkToFi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51" xfId="1" applyFont="1" applyBorder="1" applyAlignment="1">
      <alignment horizontal="center" vertical="center" shrinkToFit="1"/>
    </xf>
    <xf numFmtId="0" fontId="5" fillId="0" borderId="55" xfId="1" applyFont="1" applyBorder="1" applyAlignment="1">
      <alignment horizontal="center" vertical="center" shrinkToFit="1"/>
    </xf>
    <xf numFmtId="0" fontId="0" fillId="0" borderId="0" xfId="0" quotePrefix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1" fillId="0" borderId="15" xfId="0" quotePrefix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41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/>
    </xf>
    <xf numFmtId="178" fontId="5" fillId="0" borderId="3" xfId="1" applyNumberFormat="1" applyFont="1" applyBorder="1" applyAlignment="1">
      <alignment horizontal="center" vertical="center"/>
    </xf>
    <xf numFmtId="178" fontId="5" fillId="0" borderId="35" xfId="1" applyNumberFormat="1" applyFont="1" applyBorder="1" applyAlignment="1">
      <alignment horizontal="center" vertical="center"/>
    </xf>
    <xf numFmtId="178" fontId="5" fillId="0" borderId="50" xfId="1" applyNumberFormat="1" applyFont="1" applyBorder="1" applyAlignment="1">
      <alignment horizontal="center" vertical="center"/>
    </xf>
    <xf numFmtId="178" fontId="5" fillId="0" borderId="53" xfId="1" applyNumberFormat="1" applyFont="1" applyBorder="1" applyAlignment="1">
      <alignment horizontal="center" vertical="center"/>
    </xf>
    <xf numFmtId="178" fontId="5" fillId="0" borderId="34" xfId="1" applyNumberFormat="1" applyFont="1" applyBorder="1" applyAlignment="1">
      <alignment horizontal="center" vertical="center"/>
    </xf>
    <xf numFmtId="178" fontId="5" fillId="0" borderId="62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textRotation="255" wrapText="1" shrinkToFit="1"/>
    </xf>
    <xf numFmtId="0" fontId="5" fillId="0" borderId="0" xfId="1" applyFont="1" applyAlignment="1">
      <alignment horizontal="center" textRotation="255" wrapText="1" shrinkToFit="1"/>
    </xf>
    <xf numFmtId="0" fontId="0" fillId="0" borderId="5" xfId="0" quotePrefix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distributed" textRotation="255"/>
    </xf>
    <xf numFmtId="0" fontId="5" fillId="0" borderId="31" xfId="1" applyFont="1" applyBorder="1" applyAlignment="1">
      <alignment horizontal="center" vertical="distributed" textRotation="255"/>
    </xf>
    <xf numFmtId="0" fontId="5" fillId="0" borderId="24" xfId="1" applyFont="1" applyBorder="1" applyAlignment="1">
      <alignment horizontal="center" vertical="distributed" textRotation="255"/>
    </xf>
    <xf numFmtId="0" fontId="5" fillId="0" borderId="30" xfId="1" applyFont="1" applyBorder="1" applyAlignment="1">
      <alignment horizontal="center" vertical="distributed" textRotation="255"/>
    </xf>
    <xf numFmtId="0" fontId="5" fillId="0" borderId="32" xfId="1" applyFont="1" applyBorder="1" applyAlignment="1">
      <alignment horizontal="center" vertical="distributed" textRotation="255"/>
    </xf>
    <xf numFmtId="0" fontId="5" fillId="0" borderId="39" xfId="1" applyFont="1" applyBorder="1" applyAlignment="1">
      <alignment horizontal="center" vertical="distributed" textRotation="255"/>
    </xf>
    <xf numFmtId="0" fontId="5" fillId="0" borderId="37" xfId="1" applyFont="1" applyBorder="1" applyAlignment="1">
      <alignment horizontal="center" vertical="distributed" textRotation="255"/>
    </xf>
    <xf numFmtId="0" fontId="5" fillId="0" borderId="29" xfId="1" applyFont="1" applyBorder="1" applyAlignment="1">
      <alignment horizontal="center" vertical="distributed" textRotation="255"/>
    </xf>
    <xf numFmtId="0" fontId="41" fillId="0" borderId="6" xfId="0" applyFont="1" applyBorder="1" applyAlignment="1">
      <alignment horizontal="center" vertical="center"/>
    </xf>
    <xf numFmtId="0" fontId="41" fillId="0" borderId="20" xfId="0" quotePrefix="1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19" xfId="0" quotePrefix="1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textRotation="255" wrapText="1" shrinkToFit="1"/>
    </xf>
    <xf numFmtId="0" fontId="5" fillId="0" borderId="0" xfId="1" applyFont="1" applyAlignment="1">
      <alignment horizontal="center" vertical="center" textRotation="255" wrapText="1" shrinkToFit="1"/>
    </xf>
    <xf numFmtId="0" fontId="5" fillId="0" borderId="9" xfId="1" applyFont="1" applyBorder="1" applyAlignment="1">
      <alignment horizontal="center" vertical="center" textRotation="255" wrapText="1" shrinkToFit="1"/>
    </xf>
    <xf numFmtId="0" fontId="5" fillId="0" borderId="10" xfId="1" applyFont="1" applyBorder="1" applyAlignment="1">
      <alignment horizontal="center" vertical="center" textRotation="255" wrapText="1" shrinkToFi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wrapText="1" shrinkToFit="1"/>
    </xf>
    <xf numFmtId="0" fontId="41" fillId="0" borderId="7" xfId="0" quotePrefix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13" xfId="0" quotePrefix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9" fillId="0" borderId="0" xfId="1" applyFont="1" applyAlignment="1">
      <alignment horizontal="left" vertical="top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3" fillId="0" borderId="27" xfId="1" applyFont="1" applyBorder="1" applyAlignment="1">
      <alignment horizontal="center" vertical="center"/>
    </xf>
    <xf numFmtId="0" fontId="43" fillId="0" borderId="38" xfId="1" applyFont="1" applyBorder="1" applyAlignment="1">
      <alignment horizontal="center" vertical="center"/>
    </xf>
    <xf numFmtId="0" fontId="43" fillId="0" borderId="29" xfId="1" applyFont="1" applyBorder="1" applyAlignment="1">
      <alignment horizontal="center" vertical="center"/>
    </xf>
    <xf numFmtId="0" fontId="43" fillId="0" borderId="39" xfId="1" applyFont="1" applyBorder="1" applyAlignment="1">
      <alignment horizontal="center" vertical="center"/>
    </xf>
    <xf numFmtId="0" fontId="43" fillId="0" borderId="37" xfId="1" applyFont="1" applyBorder="1" applyAlignment="1">
      <alignment horizontal="center" vertical="center"/>
    </xf>
    <xf numFmtId="0" fontId="43" fillId="0" borderId="31" xfId="1" applyFont="1" applyBorder="1" applyAlignment="1">
      <alignment horizontal="center" vertical="center"/>
    </xf>
    <xf numFmtId="0" fontId="43" fillId="0" borderId="30" xfId="1" applyFont="1" applyBorder="1" applyAlignment="1">
      <alignment horizontal="center" vertical="center"/>
    </xf>
    <xf numFmtId="0" fontId="43" fillId="0" borderId="32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43" fillId="0" borderId="31" xfId="1" applyFont="1" applyBorder="1" applyAlignment="1">
      <alignment horizontal="center" vertical="center" shrinkToFit="1"/>
    </xf>
    <xf numFmtId="0" fontId="43" fillId="0" borderId="32" xfId="1" applyFont="1" applyBorder="1" applyAlignment="1">
      <alignment horizontal="center" vertical="center" shrinkToFit="1"/>
    </xf>
    <xf numFmtId="0" fontId="43" fillId="0" borderId="30" xfId="1" applyFont="1" applyBorder="1" applyAlignment="1">
      <alignment horizontal="center" vertical="center" shrinkToFit="1"/>
    </xf>
    <xf numFmtId="0" fontId="43" fillId="0" borderId="39" xfId="1" applyFont="1" applyBorder="1" applyAlignment="1">
      <alignment horizontal="center" vertical="center" shrinkToFit="1"/>
    </xf>
    <xf numFmtId="0" fontId="43" fillId="0" borderId="21" xfId="1" applyFont="1" applyBorder="1" applyAlignment="1">
      <alignment horizontal="center" vertical="center"/>
    </xf>
    <xf numFmtId="0" fontId="43" fillId="0" borderId="24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30" fillId="0" borderId="7" xfId="1" applyFont="1" applyBorder="1" applyAlignment="1">
      <alignment horizontal="right" vertical="center"/>
    </xf>
    <xf numFmtId="0" fontId="30" fillId="0" borderId="1" xfId="1" applyFont="1" applyBorder="1" applyAlignment="1">
      <alignment horizontal="right" vertical="center"/>
    </xf>
    <xf numFmtId="0" fontId="30" fillId="0" borderId="5" xfId="1" applyFont="1" applyBorder="1" applyAlignment="1">
      <alignment horizontal="right" vertical="center"/>
    </xf>
    <xf numFmtId="0" fontId="30" fillId="0" borderId="0" xfId="1" applyFont="1" applyAlignment="1">
      <alignment horizontal="right" vertical="center"/>
    </xf>
    <xf numFmtId="0" fontId="30" fillId="0" borderId="9" xfId="1" applyFont="1" applyBorder="1" applyAlignment="1">
      <alignment horizontal="right" vertical="center"/>
    </xf>
    <xf numFmtId="0" fontId="30" fillId="0" borderId="10" xfId="1" applyFont="1" applyBorder="1" applyAlignment="1">
      <alignment horizontal="right" vertical="center"/>
    </xf>
    <xf numFmtId="0" fontId="46" fillId="0" borderId="1" xfId="0" applyFont="1" applyBorder="1" applyAlignment="1">
      <alignment horizontal="right" vertical="center"/>
    </xf>
    <xf numFmtId="0" fontId="47" fillId="0" borderId="8" xfId="0" applyFont="1" applyBorder="1" applyAlignment="1">
      <alignment horizontal="right" vertical="center"/>
    </xf>
    <xf numFmtId="0" fontId="43" fillId="0" borderId="5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3" fillId="0" borderId="20" xfId="1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19" xfId="1" applyFont="1" applyBorder="1" applyAlignment="1">
      <alignment horizontal="center" vertical="center"/>
    </xf>
    <xf numFmtId="0" fontId="43" fillId="0" borderId="33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3" fillId="0" borderId="35" xfId="1" applyFont="1" applyBorder="1" applyAlignment="1">
      <alignment horizontal="center" vertical="center"/>
    </xf>
    <xf numFmtId="0" fontId="43" fillId="0" borderId="34" xfId="1" applyFont="1" applyBorder="1" applyAlignment="1">
      <alignment horizontal="center" vertical="center"/>
    </xf>
    <xf numFmtId="0" fontId="5" fillId="0" borderId="3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43" fillId="0" borderId="41" xfId="1" applyFont="1" applyBorder="1" applyAlignment="1">
      <alignment horizontal="center" vertical="center" shrinkToFit="1"/>
    </xf>
    <xf numFmtId="0" fontId="43" fillId="0" borderId="42" xfId="1" applyFont="1" applyBorder="1" applyAlignment="1">
      <alignment horizontal="center" vertical="center" shrinkToFit="1"/>
    </xf>
    <xf numFmtId="0" fontId="43" fillId="0" borderId="25" xfId="1" applyFont="1" applyBorder="1" applyAlignment="1">
      <alignment horizontal="center" vertical="center"/>
    </xf>
    <xf numFmtId="0" fontId="43" fillId="0" borderId="41" xfId="1" applyFont="1" applyBorder="1" applyAlignment="1">
      <alignment horizontal="center" vertical="center"/>
    </xf>
    <xf numFmtId="0" fontId="43" fillId="0" borderId="42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3" fillId="0" borderId="18" xfId="1" applyFont="1" applyBorder="1" applyAlignment="1">
      <alignment horizontal="center" vertical="center"/>
    </xf>
    <xf numFmtId="0" fontId="47" fillId="0" borderId="1" xfId="0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45" fillId="0" borderId="2" xfId="1" quotePrefix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5" fillId="0" borderId="5" xfId="1" applyFont="1" applyBorder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5" fillId="0" borderId="9" xfId="1" applyFont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43" fillId="0" borderId="16" xfId="1" applyFont="1" applyBorder="1" applyAlignment="1">
      <alignment horizontal="center" vertical="center"/>
    </xf>
    <xf numFmtId="0" fontId="43" fillId="0" borderId="17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43" fillId="0" borderId="40" xfId="1" applyFont="1" applyBorder="1" applyAlignment="1">
      <alignment horizontal="center" vertical="center"/>
    </xf>
    <xf numFmtId="0" fontId="52" fillId="0" borderId="2" xfId="1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0" fontId="52" fillId="0" borderId="4" xfId="1" applyFont="1" applyBorder="1" applyAlignment="1">
      <alignment horizontal="center" vertical="center"/>
    </xf>
    <xf numFmtId="0" fontId="52" fillId="0" borderId="5" xfId="1" applyFont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52" fillId="0" borderId="6" xfId="1" applyFont="1" applyBorder="1" applyAlignment="1">
      <alignment horizontal="center" vertical="center"/>
    </xf>
    <xf numFmtId="0" fontId="52" fillId="0" borderId="9" xfId="1" applyFont="1" applyBorder="1" applyAlignment="1">
      <alignment horizontal="center" vertical="center"/>
    </xf>
    <xf numFmtId="0" fontId="52" fillId="0" borderId="10" xfId="1" applyFont="1" applyBorder="1" applyAlignment="1">
      <alignment horizontal="center" vertical="center"/>
    </xf>
    <xf numFmtId="0" fontId="52" fillId="0" borderId="11" xfId="1" applyFont="1" applyBorder="1" applyAlignment="1">
      <alignment horizontal="center" vertical="center"/>
    </xf>
    <xf numFmtId="0" fontId="61" fillId="0" borderId="0" xfId="1" applyFont="1" applyAlignment="1">
      <alignment horizontal="center" vertical="center"/>
    </xf>
    <xf numFmtId="0" fontId="61" fillId="0" borderId="0" xfId="1" applyFont="1" applyFill="1" applyAlignment="1">
      <alignment horizontal="center" vertical="center"/>
    </xf>
    <xf numFmtId="0" fontId="62" fillId="2" borderId="0" xfId="1" applyFont="1" applyFill="1" applyAlignment="1">
      <alignment horizontal="center" vertical="center"/>
    </xf>
    <xf numFmtId="0" fontId="64" fillId="0" borderId="7" xfId="1" applyFont="1" applyBorder="1" applyAlignment="1">
      <alignment horizontal="center" vertical="center"/>
    </xf>
    <xf numFmtId="0" fontId="63" fillId="0" borderId="1" xfId="1" applyFont="1" applyBorder="1" applyAlignment="1">
      <alignment horizontal="center" vertical="center"/>
    </xf>
    <xf numFmtId="0" fontId="63" fillId="0" borderId="8" xfId="1" applyFont="1" applyBorder="1" applyAlignment="1">
      <alignment horizontal="center" vertical="center"/>
    </xf>
    <xf numFmtId="0" fontId="63" fillId="0" borderId="5" xfId="1" applyFont="1" applyBorder="1" applyAlignment="1">
      <alignment horizontal="center" vertical="center"/>
    </xf>
    <xf numFmtId="0" fontId="63" fillId="0" borderId="0" xfId="1" applyFont="1" applyBorder="1" applyAlignment="1">
      <alignment horizontal="center" vertical="center"/>
    </xf>
    <xf numFmtId="0" fontId="63" fillId="0" borderId="6" xfId="1" applyFont="1" applyBorder="1" applyAlignment="1">
      <alignment horizontal="center" vertical="center"/>
    </xf>
    <xf numFmtId="0" fontId="63" fillId="0" borderId="9" xfId="1" applyFont="1" applyBorder="1" applyAlignment="1">
      <alignment horizontal="center" vertical="center"/>
    </xf>
    <xf numFmtId="0" fontId="63" fillId="0" borderId="10" xfId="1" applyFont="1" applyBorder="1" applyAlignment="1">
      <alignment horizontal="center" vertical="center"/>
    </xf>
    <xf numFmtId="0" fontId="63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B1:BD123"/>
  <sheetViews>
    <sheetView showGridLines="0" view="pageBreakPreview" zoomScaleNormal="100" zoomScaleSheetLayoutView="100" workbookViewId="0">
      <selection activeCell="K3" sqref="K3"/>
    </sheetView>
  </sheetViews>
  <sheetFormatPr defaultColWidth="9" defaultRowHeight="13.2"/>
  <cols>
    <col min="1" max="1" width="9" style="1"/>
    <col min="2" max="51" width="2.109375" style="1" customWidth="1"/>
    <col min="52" max="57" width="9" style="1" customWidth="1"/>
    <col min="58" max="16384" width="9" style="1"/>
  </cols>
  <sheetData>
    <row r="1" spans="2:50" ht="13.5" customHeight="1">
      <c r="B1" s="659" t="s">
        <v>225</v>
      </c>
      <c r="C1" s="659"/>
      <c r="D1" s="659"/>
      <c r="E1" s="659"/>
      <c r="F1" s="659"/>
      <c r="G1" s="659"/>
      <c r="H1" s="13"/>
      <c r="I1" s="13"/>
      <c r="J1" s="13"/>
      <c r="K1" s="13"/>
      <c r="L1" s="85" t="s">
        <v>218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S1" s="39"/>
      <c r="AT1" s="39"/>
      <c r="AU1" s="39"/>
      <c r="AV1" s="39"/>
      <c r="AW1" s="39"/>
      <c r="AX1" s="39"/>
    </row>
    <row r="2" spans="2:50" ht="13.5" customHeight="1">
      <c r="B2" s="659"/>
      <c r="C2" s="659"/>
      <c r="D2" s="659"/>
      <c r="E2" s="659"/>
      <c r="F2" s="659"/>
      <c r="G2" s="659"/>
      <c r="H2" s="13"/>
      <c r="I2" s="13"/>
      <c r="J2" s="13"/>
      <c r="K2" s="13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S2" s="39"/>
      <c r="AT2" s="39"/>
      <c r="AU2" s="39"/>
      <c r="AV2" s="39"/>
      <c r="AW2" s="39"/>
      <c r="AX2" s="39"/>
    </row>
    <row r="3" spans="2:50" ht="13.5" customHeight="1">
      <c r="B3" s="659"/>
      <c r="C3" s="659"/>
      <c r="D3" s="659"/>
      <c r="E3" s="659"/>
      <c r="F3" s="659"/>
      <c r="G3" s="659"/>
      <c r="H3" s="13"/>
      <c r="I3" s="13"/>
      <c r="J3" s="13"/>
      <c r="K3" s="13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X3" s="13"/>
    </row>
    <row r="4" spans="2:50" ht="13.5" customHeight="1">
      <c r="B4" s="18"/>
      <c r="C4" s="18"/>
      <c r="D4" s="18"/>
      <c r="E4" s="18"/>
      <c r="F4" s="18"/>
      <c r="G4" s="18"/>
      <c r="H4" s="13"/>
      <c r="I4" s="13"/>
      <c r="J4" s="13"/>
      <c r="K4" s="13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X4" s="13"/>
    </row>
    <row r="5" spans="2:50" ht="13.5" customHeight="1" thickBot="1">
      <c r="B5" s="18"/>
      <c r="C5" s="18"/>
      <c r="D5" s="18"/>
      <c r="E5" s="18"/>
      <c r="F5" s="18"/>
      <c r="G5" s="18"/>
      <c r="H5" s="13"/>
      <c r="I5" s="13"/>
      <c r="J5" s="13"/>
      <c r="K5" s="13"/>
      <c r="L5" s="13"/>
      <c r="M5" s="13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X5" s="13"/>
    </row>
    <row r="6" spans="2:50" ht="13.5" customHeight="1">
      <c r="J6" s="2"/>
      <c r="K6" s="2"/>
      <c r="L6" s="2"/>
      <c r="M6" s="2"/>
      <c r="N6" s="2"/>
      <c r="O6" s="2"/>
      <c r="Q6" s="19"/>
      <c r="R6" s="19"/>
      <c r="S6" s="19"/>
      <c r="T6" s="19"/>
      <c r="U6" s="19"/>
      <c r="V6" s="19"/>
      <c r="W6" s="19"/>
      <c r="X6" s="19"/>
      <c r="Y6" s="19"/>
      <c r="Z6" s="19"/>
      <c r="AB6" s="20"/>
      <c r="AC6" s="20"/>
      <c r="AD6" s="20"/>
      <c r="AE6" s="20"/>
      <c r="AF6" s="20"/>
      <c r="AG6" s="20"/>
      <c r="AH6" s="20"/>
      <c r="AI6" s="20"/>
      <c r="AJ6" s="20"/>
      <c r="AK6" s="20"/>
      <c r="AM6" s="291" t="s">
        <v>196</v>
      </c>
      <c r="AN6" s="292"/>
      <c r="AO6" s="292"/>
      <c r="AP6" s="292"/>
      <c r="AQ6" s="292"/>
      <c r="AR6" s="292"/>
      <c r="AS6" s="77"/>
      <c r="AT6" s="78"/>
      <c r="AU6" s="78"/>
      <c r="AV6" s="78"/>
      <c r="AW6" s="81" t="s">
        <v>166</v>
      </c>
      <c r="AX6" s="82"/>
    </row>
    <row r="7" spans="2:50" ht="13.5" customHeight="1">
      <c r="I7" s="139" t="s">
        <v>222</v>
      </c>
      <c r="J7" s="139"/>
      <c r="K7" s="139"/>
      <c r="L7" s="139"/>
      <c r="M7" s="139"/>
      <c r="N7" s="139"/>
      <c r="O7" s="139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M7" s="293"/>
      <c r="AN7" s="294"/>
      <c r="AO7" s="294"/>
      <c r="AP7" s="294"/>
      <c r="AQ7" s="294"/>
      <c r="AR7" s="294"/>
      <c r="AS7" s="79"/>
      <c r="AT7" s="68"/>
      <c r="AU7" s="68"/>
      <c r="AV7" s="68"/>
      <c r="AW7" s="73"/>
      <c r="AX7" s="74"/>
    </row>
    <row r="8" spans="2:50" ht="13.5" customHeight="1" thickBot="1">
      <c r="I8" s="140"/>
      <c r="J8" s="140"/>
      <c r="K8" s="140"/>
      <c r="L8" s="140"/>
      <c r="M8" s="140"/>
      <c r="N8" s="140"/>
      <c r="O8" s="140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M8" s="295"/>
      <c r="AN8" s="296"/>
      <c r="AO8" s="296"/>
      <c r="AP8" s="296"/>
      <c r="AQ8" s="296"/>
      <c r="AR8" s="296"/>
      <c r="AS8" s="80"/>
      <c r="AT8" s="70"/>
      <c r="AU8" s="70"/>
      <c r="AV8" s="70"/>
      <c r="AW8" s="75"/>
      <c r="AX8" s="76"/>
    </row>
    <row r="9" spans="2:50" s="2" customFormat="1" ht="13.5" customHeight="1" thickTop="1" thickBot="1"/>
    <row r="10" spans="2:50" s="2" customFormat="1" ht="14.25" customHeight="1">
      <c r="B10" s="304" t="s">
        <v>130</v>
      </c>
      <c r="C10" s="305"/>
      <c r="D10" s="305"/>
      <c r="E10" s="305"/>
      <c r="F10" s="305"/>
      <c r="G10" s="306"/>
      <c r="I10" s="188" t="s">
        <v>96</v>
      </c>
      <c r="J10" s="189"/>
      <c r="K10" s="189"/>
      <c r="L10" s="189"/>
      <c r="M10" s="189"/>
      <c r="N10" s="189"/>
      <c r="O10" s="18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68" t="s">
        <v>120</v>
      </c>
      <c r="AN10" s="169"/>
      <c r="AO10" s="169"/>
      <c r="AP10" s="168" t="s">
        <v>121</v>
      </c>
      <c r="AQ10" s="169"/>
      <c r="AR10" s="169"/>
      <c r="AS10" s="169" t="s">
        <v>100</v>
      </c>
      <c r="AT10" s="169"/>
      <c r="AU10" s="169"/>
      <c r="AV10" s="169"/>
      <c r="AW10" s="181"/>
    </row>
    <row r="11" spans="2:50" s="2" customFormat="1" ht="13.5" customHeight="1" thickBot="1">
      <c r="B11" s="269"/>
      <c r="C11" s="270"/>
      <c r="D11" s="270"/>
      <c r="E11" s="270"/>
      <c r="F11" s="270"/>
      <c r="G11" s="271"/>
      <c r="I11" s="190"/>
      <c r="J11" s="191"/>
      <c r="K11" s="191"/>
      <c r="L11" s="191"/>
      <c r="M11" s="191"/>
      <c r="N11" s="191"/>
      <c r="O11" s="19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82"/>
    </row>
    <row r="12" spans="2:50" s="2" customFormat="1" ht="10.5" customHeight="1" thickTop="1">
      <c r="B12" s="269"/>
      <c r="C12" s="270"/>
      <c r="D12" s="270"/>
      <c r="E12" s="270"/>
      <c r="F12" s="270"/>
      <c r="G12" s="271"/>
      <c r="H12" s="3"/>
      <c r="I12" s="192" t="s">
        <v>97</v>
      </c>
      <c r="J12" s="193"/>
      <c r="K12" s="193"/>
      <c r="L12" s="193"/>
      <c r="M12" s="193"/>
      <c r="N12" s="193"/>
      <c r="O12" s="193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2"/>
      <c r="AA12" s="205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196"/>
      <c r="AN12" s="196"/>
      <c r="AO12" s="196"/>
      <c r="AP12" s="196"/>
      <c r="AQ12" s="196"/>
      <c r="AR12" s="196"/>
      <c r="AS12" s="183"/>
      <c r="AT12" s="183"/>
      <c r="AU12" s="183"/>
      <c r="AV12" s="183"/>
      <c r="AW12" s="184"/>
    </row>
    <row r="13" spans="2:50" s="2" customFormat="1" ht="13.5" customHeight="1" thickBot="1">
      <c r="B13" s="272"/>
      <c r="C13" s="273"/>
      <c r="D13" s="273"/>
      <c r="E13" s="273"/>
      <c r="F13" s="273"/>
      <c r="G13" s="274"/>
      <c r="I13" s="187"/>
      <c r="J13" s="101"/>
      <c r="K13" s="101"/>
      <c r="L13" s="101"/>
      <c r="M13" s="101"/>
      <c r="N13" s="101"/>
      <c r="O13" s="101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197"/>
      <c r="AN13" s="197"/>
      <c r="AO13" s="197"/>
      <c r="AP13" s="197"/>
      <c r="AQ13" s="197"/>
      <c r="AR13" s="197"/>
      <c r="AS13" s="138"/>
      <c r="AT13" s="138"/>
      <c r="AU13" s="138"/>
      <c r="AV13" s="138"/>
      <c r="AW13" s="185"/>
    </row>
    <row r="14" spans="2:50" s="2" customFormat="1" ht="13.5" customHeight="1">
      <c r="B14" s="304" t="s">
        <v>189</v>
      </c>
      <c r="C14" s="305"/>
      <c r="D14" s="305"/>
      <c r="E14" s="305"/>
      <c r="F14" s="305"/>
      <c r="G14" s="306"/>
      <c r="I14" s="187" t="s">
        <v>99</v>
      </c>
      <c r="J14" s="101"/>
      <c r="K14" s="101"/>
      <c r="L14" s="101"/>
      <c r="M14" s="101"/>
      <c r="N14" s="101"/>
      <c r="O14" s="101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8"/>
      <c r="AA14" s="201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197"/>
      <c r="AN14" s="197"/>
      <c r="AO14" s="197"/>
      <c r="AP14" s="197"/>
      <c r="AQ14" s="197"/>
      <c r="AR14" s="197"/>
      <c r="AS14" s="138"/>
      <c r="AT14" s="138"/>
      <c r="AU14" s="138"/>
      <c r="AV14" s="138"/>
      <c r="AW14" s="185"/>
    </row>
    <row r="15" spans="2:50" s="2" customFormat="1" ht="13.5" customHeight="1">
      <c r="B15" s="318"/>
      <c r="C15" s="319"/>
      <c r="D15" s="319"/>
      <c r="E15" s="319"/>
      <c r="F15" s="319"/>
      <c r="G15" s="320"/>
      <c r="I15" s="187"/>
      <c r="J15" s="101"/>
      <c r="K15" s="101"/>
      <c r="L15" s="101"/>
      <c r="M15" s="101"/>
      <c r="N15" s="101"/>
      <c r="O15" s="101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8"/>
      <c r="AA15" s="201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197"/>
      <c r="AN15" s="197"/>
      <c r="AO15" s="197"/>
      <c r="AP15" s="197"/>
      <c r="AQ15" s="197"/>
      <c r="AR15" s="197"/>
      <c r="AS15" s="138"/>
      <c r="AT15" s="138"/>
      <c r="AU15" s="138"/>
      <c r="AV15" s="138"/>
      <c r="AW15" s="185"/>
    </row>
    <row r="16" spans="2:50" s="2" customFormat="1" ht="13.5" customHeight="1">
      <c r="B16" s="318"/>
      <c r="C16" s="319"/>
      <c r="D16" s="319"/>
      <c r="E16" s="319"/>
      <c r="F16" s="319"/>
      <c r="G16" s="320"/>
      <c r="I16" s="187" t="s">
        <v>98</v>
      </c>
      <c r="J16" s="101"/>
      <c r="K16" s="101"/>
      <c r="L16" s="101"/>
      <c r="M16" s="101"/>
      <c r="N16" s="101"/>
      <c r="O16" s="101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8"/>
      <c r="AA16" s="201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197"/>
      <c r="AN16" s="197"/>
      <c r="AO16" s="197"/>
      <c r="AP16" s="197"/>
      <c r="AQ16" s="197"/>
      <c r="AR16" s="197"/>
      <c r="AS16" s="138"/>
      <c r="AT16" s="138"/>
      <c r="AU16" s="138"/>
      <c r="AV16" s="138"/>
      <c r="AW16" s="185"/>
    </row>
    <row r="17" spans="2:50" s="2" customFormat="1" ht="13.5" customHeight="1" thickBot="1">
      <c r="B17" s="321"/>
      <c r="C17" s="322"/>
      <c r="D17" s="322"/>
      <c r="E17" s="322"/>
      <c r="F17" s="322"/>
      <c r="G17" s="323"/>
      <c r="I17" s="194"/>
      <c r="J17" s="195"/>
      <c r="K17" s="195"/>
      <c r="L17" s="195"/>
      <c r="M17" s="195"/>
      <c r="N17" s="195"/>
      <c r="O17" s="195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03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198"/>
      <c r="AN17" s="198"/>
      <c r="AO17" s="198"/>
      <c r="AP17" s="198"/>
      <c r="AQ17" s="198"/>
      <c r="AR17" s="198"/>
      <c r="AS17" s="152"/>
      <c r="AT17" s="152"/>
      <c r="AU17" s="152"/>
      <c r="AV17" s="152"/>
      <c r="AW17" s="186"/>
    </row>
    <row r="18" spans="2:50" s="2" customFormat="1" ht="13.5" customHeight="1"/>
    <row r="19" spans="2:50" s="2" customFormat="1">
      <c r="B19" s="14" t="s">
        <v>55</v>
      </c>
    </row>
    <row r="20" spans="2:50" s="2" customFormat="1" ht="6.9" customHeight="1" thickBot="1"/>
    <row r="21" spans="2:50" s="2" customFormat="1" ht="13.5" customHeight="1">
      <c r="C21" s="283" t="s">
        <v>26</v>
      </c>
      <c r="D21" s="225"/>
      <c r="E21" s="286" t="s">
        <v>119</v>
      </c>
      <c r="F21" s="225"/>
      <c r="G21" s="225"/>
      <c r="H21" s="225"/>
      <c r="I21" s="225"/>
      <c r="J21" s="225"/>
      <c r="K21" s="225"/>
      <c r="L21" s="225"/>
      <c r="M21" s="225"/>
      <c r="N21" s="287"/>
      <c r="O21" s="224" t="s">
        <v>111</v>
      </c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6"/>
      <c r="AE21" s="213" t="s">
        <v>0</v>
      </c>
      <c r="AF21" s="214"/>
      <c r="AG21" s="214"/>
      <c r="AH21" s="214"/>
      <c r="AI21" s="214"/>
      <c r="AJ21" s="214"/>
      <c r="AK21" s="214"/>
      <c r="AL21" s="214"/>
      <c r="AM21" s="215"/>
      <c r="AN21" s="303"/>
      <c r="AO21" s="282"/>
      <c r="AP21" s="282"/>
      <c r="AQ21" s="282"/>
      <c r="AR21" s="281" t="s">
        <v>24</v>
      </c>
      <c r="AS21" s="282"/>
      <c r="AT21" s="282"/>
      <c r="AU21" s="282"/>
      <c r="AV21" s="282"/>
      <c r="AW21" s="265" t="s">
        <v>25</v>
      </c>
    </row>
    <row r="22" spans="2:50" s="2" customFormat="1" ht="13.8" thickBot="1">
      <c r="C22" s="284"/>
      <c r="D22" s="177"/>
      <c r="E22" s="227"/>
      <c r="F22" s="177"/>
      <c r="G22" s="177"/>
      <c r="H22" s="177"/>
      <c r="I22" s="177"/>
      <c r="J22" s="177"/>
      <c r="K22" s="177"/>
      <c r="L22" s="177"/>
      <c r="M22" s="177"/>
      <c r="N22" s="288"/>
      <c r="O22" s="22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228"/>
      <c r="AE22" s="216"/>
      <c r="AF22" s="217"/>
      <c r="AG22" s="217"/>
      <c r="AH22" s="217"/>
      <c r="AI22" s="217"/>
      <c r="AJ22" s="217"/>
      <c r="AK22" s="217"/>
      <c r="AL22" s="217"/>
      <c r="AM22" s="218"/>
      <c r="AN22" s="162"/>
      <c r="AO22" s="156"/>
      <c r="AP22" s="156"/>
      <c r="AQ22" s="156"/>
      <c r="AR22" s="255"/>
      <c r="AS22" s="156"/>
      <c r="AT22" s="156"/>
      <c r="AU22" s="156"/>
      <c r="AV22" s="156"/>
      <c r="AW22" s="266"/>
    </row>
    <row r="23" spans="2:50" s="2" customFormat="1" ht="6.9" customHeight="1" thickBot="1">
      <c r="C23" s="285"/>
      <c r="D23" s="230"/>
      <c r="E23" s="229"/>
      <c r="F23" s="230"/>
      <c r="G23" s="230"/>
      <c r="H23" s="230"/>
      <c r="I23" s="230"/>
      <c r="J23" s="230"/>
      <c r="K23" s="230"/>
      <c r="L23" s="230"/>
      <c r="M23" s="230"/>
      <c r="N23" s="289"/>
      <c r="O23" s="229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1"/>
    </row>
    <row r="24" spans="2:50" s="2" customFormat="1" ht="14.25" customHeight="1" thickTop="1" thickBot="1">
      <c r="C24" s="250" t="s">
        <v>27</v>
      </c>
      <c r="D24" s="139"/>
      <c r="E24" s="251"/>
      <c r="F24" s="180"/>
      <c r="G24" s="180"/>
      <c r="H24" s="180"/>
      <c r="I24" s="254" t="s">
        <v>24</v>
      </c>
      <c r="J24" s="180"/>
      <c r="K24" s="180"/>
      <c r="L24" s="180"/>
      <c r="M24" s="180"/>
      <c r="N24" s="222" t="s">
        <v>25</v>
      </c>
      <c r="O24" s="123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5"/>
      <c r="AE24" s="261" t="s">
        <v>84</v>
      </c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</row>
    <row r="25" spans="2:50" s="2" customFormat="1" ht="13.5" customHeight="1" thickBot="1">
      <c r="C25" s="250"/>
      <c r="D25" s="139"/>
      <c r="E25" s="251"/>
      <c r="F25" s="180"/>
      <c r="G25" s="180"/>
      <c r="H25" s="180"/>
      <c r="I25" s="254"/>
      <c r="J25" s="179"/>
      <c r="K25" s="179"/>
      <c r="L25" s="179"/>
      <c r="M25" s="179"/>
      <c r="N25" s="223"/>
      <c r="O25" s="120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2"/>
      <c r="AE25" s="219" t="s">
        <v>85</v>
      </c>
      <c r="AF25" s="220"/>
      <c r="AG25" s="220"/>
      <c r="AH25" s="220"/>
      <c r="AI25" s="220"/>
      <c r="AJ25" s="220"/>
      <c r="AK25" s="220"/>
      <c r="AL25" s="220"/>
      <c r="AM25" s="220"/>
      <c r="AN25" s="220" t="s">
        <v>86</v>
      </c>
      <c r="AO25" s="220"/>
      <c r="AP25" s="220"/>
      <c r="AQ25" s="221"/>
    </row>
    <row r="26" spans="2:50" s="2" customFormat="1" ht="13.5" customHeight="1" thickTop="1">
      <c r="C26" s="257" t="s">
        <v>28</v>
      </c>
      <c r="D26" s="258"/>
      <c r="E26" s="259"/>
      <c r="F26" s="260"/>
      <c r="G26" s="260"/>
      <c r="H26" s="260"/>
      <c r="I26" s="268" t="s">
        <v>24</v>
      </c>
      <c r="J26" s="178"/>
      <c r="K26" s="178"/>
      <c r="L26" s="178"/>
      <c r="M26" s="178"/>
      <c r="N26" s="232" t="s">
        <v>25</v>
      </c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6"/>
      <c r="AE26" s="301" t="s">
        <v>1</v>
      </c>
      <c r="AF26" s="302"/>
      <c r="AG26" s="302"/>
      <c r="AH26" s="302"/>
      <c r="AI26" s="302"/>
      <c r="AJ26" s="302"/>
      <c r="AK26" s="302"/>
      <c r="AL26" s="302"/>
      <c r="AM26" s="302"/>
      <c r="AN26" s="298" t="s">
        <v>87</v>
      </c>
      <c r="AO26" s="299"/>
      <c r="AP26" s="299"/>
      <c r="AQ26" s="300"/>
    </row>
    <row r="27" spans="2:50" s="2" customFormat="1" ht="13.5" customHeight="1">
      <c r="C27" s="257"/>
      <c r="D27" s="258"/>
      <c r="E27" s="259"/>
      <c r="F27" s="260"/>
      <c r="G27" s="260"/>
      <c r="H27" s="260"/>
      <c r="I27" s="268"/>
      <c r="J27" s="179"/>
      <c r="K27" s="179"/>
      <c r="L27" s="179"/>
      <c r="M27" s="179"/>
      <c r="N27" s="233"/>
      <c r="O27" s="120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E27" s="137" t="s">
        <v>78</v>
      </c>
      <c r="AF27" s="138"/>
      <c r="AG27" s="138"/>
      <c r="AH27" s="138"/>
      <c r="AI27" s="138"/>
      <c r="AJ27" s="138"/>
      <c r="AK27" s="138"/>
      <c r="AL27" s="138"/>
      <c r="AM27" s="138"/>
      <c r="AN27" s="148" t="s">
        <v>88</v>
      </c>
      <c r="AO27" s="149"/>
      <c r="AP27" s="149"/>
      <c r="AQ27" s="150"/>
    </row>
    <row r="28" spans="2:50" s="2" customFormat="1" ht="13.5" customHeight="1">
      <c r="C28" s="257" t="s">
        <v>29</v>
      </c>
      <c r="D28" s="258"/>
      <c r="E28" s="259"/>
      <c r="F28" s="260"/>
      <c r="G28" s="260"/>
      <c r="H28" s="260"/>
      <c r="I28" s="268" t="s">
        <v>24</v>
      </c>
      <c r="J28" s="178"/>
      <c r="K28" s="178"/>
      <c r="L28" s="178"/>
      <c r="M28" s="178"/>
      <c r="N28" s="232" t="s">
        <v>25</v>
      </c>
      <c r="O28" s="114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6"/>
      <c r="AE28" s="137" t="s">
        <v>79</v>
      </c>
      <c r="AF28" s="138"/>
      <c r="AG28" s="138"/>
      <c r="AH28" s="138"/>
      <c r="AI28" s="138"/>
      <c r="AJ28" s="138"/>
      <c r="AK28" s="138"/>
      <c r="AL28" s="138"/>
      <c r="AM28" s="138"/>
      <c r="AN28" s="148" t="s">
        <v>89</v>
      </c>
      <c r="AO28" s="149"/>
      <c r="AP28" s="149"/>
      <c r="AQ28" s="150"/>
    </row>
    <row r="29" spans="2:50" s="2" customFormat="1" ht="13.5" customHeight="1" thickBot="1">
      <c r="C29" s="257"/>
      <c r="D29" s="258"/>
      <c r="E29" s="259"/>
      <c r="F29" s="260"/>
      <c r="G29" s="260"/>
      <c r="H29" s="260"/>
      <c r="I29" s="268"/>
      <c r="J29" s="179"/>
      <c r="K29" s="179"/>
      <c r="L29" s="179"/>
      <c r="M29" s="179"/>
      <c r="N29" s="233"/>
      <c r="O29" s="120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2"/>
      <c r="AE29" s="137" t="s">
        <v>80</v>
      </c>
      <c r="AF29" s="138"/>
      <c r="AG29" s="138"/>
      <c r="AH29" s="138"/>
      <c r="AI29" s="138"/>
      <c r="AJ29" s="138"/>
      <c r="AK29" s="138"/>
      <c r="AL29" s="138"/>
      <c r="AM29" s="138"/>
      <c r="AN29" s="148" t="s">
        <v>90</v>
      </c>
      <c r="AO29" s="149"/>
      <c r="AP29" s="149"/>
      <c r="AQ29" s="150"/>
    </row>
    <row r="30" spans="2:50" s="2" customFormat="1" ht="13.5" customHeight="1">
      <c r="C30" s="257" t="s">
        <v>30</v>
      </c>
      <c r="D30" s="258"/>
      <c r="E30" s="259"/>
      <c r="F30" s="260"/>
      <c r="G30" s="260"/>
      <c r="H30" s="260"/>
      <c r="I30" s="268" t="s">
        <v>24</v>
      </c>
      <c r="J30" s="178"/>
      <c r="K30" s="178"/>
      <c r="L30" s="178"/>
      <c r="M30" s="178"/>
      <c r="N30" s="232" t="s">
        <v>25</v>
      </c>
      <c r="O30" s="114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6"/>
      <c r="AE30" s="137" t="s">
        <v>81</v>
      </c>
      <c r="AF30" s="138"/>
      <c r="AG30" s="138"/>
      <c r="AH30" s="138"/>
      <c r="AI30" s="138"/>
      <c r="AJ30" s="138"/>
      <c r="AK30" s="138"/>
      <c r="AL30" s="138"/>
      <c r="AM30" s="138"/>
      <c r="AN30" s="148" t="s">
        <v>91</v>
      </c>
      <c r="AO30" s="149"/>
      <c r="AP30" s="149"/>
      <c r="AQ30" s="150"/>
      <c r="AS30" s="134" t="s">
        <v>68</v>
      </c>
      <c r="AT30" s="135"/>
      <c r="AU30" s="135"/>
      <c r="AV30" s="135"/>
      <c r="AW30" s="135"/>
      <c r="AX30" s="136"/>
    </row>
    <row r="31" spans="2:50" s="2" customFormat="1" ht="13.5" customHeight="1">
      <c r="C31" s="257"/>
      <c r="D31" s="258"/>
      <c r="E31" s="259"/>
      <c r="F31" s="260"/>
      <c r="G31" s="260"/>
      <c r="H31" s="260"/>
      <c r="I31" s="268"/>
      <c r="J31" s="179"/>
      <c r="K31" s="179"/>
      <c r="L31" s="179"/>
      <c r="M31" s="179"/>
      <c r="N31" s="233"/>
      <c r="O31" s="120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2"/>
      <c r="AE31" s="137" t="s">
        <v>82</v>
      </c>
      <c r="AF31" s="138"/>
      <c r="AG31" s="138"/>
      <c r="AH31" s="138"/>
      <c r="AI31" s="138"/>
      <c r="AJ31" s="138"/>
      <c r="AK31" s="138"/>
      <c r="AL31" s="138"/>
      <c r="AM31" s="138"/>
      <c r="AN31" s="148" t="s">
        <v>92</v>
      </c>
      <c r="AO31" s="149"/>
      <c r="AP31" s="149"/>
      <c r="AQ31" s="150"/>
      <c r="AS31" s="67"/>
      <c r="AT31" s="68"/>
      <c r="AU31" s="68"/>
      <c r="AV31" s="68"/>
      <c r="AW31" s="71" t="s">
        <v>2</v>
      </c>
      <c r="AX31" s="72"/>
    </row>
    <row r="32" spans="2:50" s="2" customFormat="1" ht="13.5" customHeight="1">
      <c r="C32" s="250" t="s">
        <v>31</v>
      </c>
      <c r="D32" s="139"/>
      <c r="E32" s="251"/>
      <c r="F32" s="180"/>
      <c r="G32" s="180"/>
      <c r="H32" s="180"/>
      <c r="I32" s="254" t="s">
        <v>24</v>
      </c>
      <c r="J32" s="178"/>
      <c r="K32" s="178"/>
      <c r="L32" s="178"/>
      <c r="M32" s="178"/>
      <c r="N32" s="222" t="s">
        <v>25</v>
      </c>
      <c r="O32" s="114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6"/>
      <c r="AE32" s="137" t="s">
        <v>83</v>
      </c>
      <c r="AF32" s="138"/>
      <c r="AG32" s="138"/>
      <c r="AH32" s="138"/>
      <c r="AI32" s="138"/>
      <c r="AJ32" s="138"/>
      <c r="AK32" s="138"/>
      <c r="AL32" s="138"/>
      <c r="AM32" s="138"/>
      <c r="AN32" s="148" t="s">
        <v>93</v>
      </c>
      <c r="AO32" s="149"/>
      <c r="AP32" s="149"/>
      <c r="AQ32" s="150"/>
      <c r="AS32" s="67"/>
      <c r="AT32" s="68"/>
      <c r="AU32" s="68"/>
      <c r="AV32" s="68"/>
      <c r="AW32" s="73"/>
      <c r="AX32" s="74"/>
    </row>
    <row r="33" spans="2:56" s="2" customFormat="1" ht="13.5" customHeight="1" thickBot="1">
      <c r="C33" s="216"/>
      <c r="D33" s="217"/>
      <c r="E33" s="252"/>
      <c r="F33" s="253"/>
      <c r="G33" s="253"/>
      <c r="H33" s="253"/>
      <c r="I33" s="255"/>
      <c r="J33" s="253"/>
      <c r="K33" s="253"/>
      <c r="L33" s="253"/>
      <c r="M33" s="253"/>
      <c r="N33" s="256"/>
      <c r="O33" s="11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9"/>
      <c r="AE33" s="151" t="s">
        <v>18</v>
      </c>
      <c r="AF33" s="152"/>
      <c r="AG33" s="152"/>
      <c r="AH33" s="152"/>
      <c r="AI33" s="152"/>
      <c r="AJ33" s="152"/>
      <c r="AK33" s="152"/>
      <c r="AL33" s="152"/>
      <c r="AM33" s="152"/>
      <c r="AN33" s="143" t="s">
        <v>94</v>
      </c>
      <c r="AO33" s="144"/>
      <c r="AP33" s="144"/>
      <c r="AQ33" s="145"/>
      <c r="AS33" s="69"/>
      <c r="AT33" s="70"/>
      <c r="AU33" s="70"/>
      <c r="AV33" s="70"/>
      <c r="AW33" s="75"/>
      <c r="AX33" s="76"/>
    </row>
    <row r="34" spans="2:56" s="2" customFormat="1" ht="13.5" customHeight="1" thickBot="1">
      <c r="AE34" s="307" t="s">
        <v>200</v>
      </c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9"/>
    </row>
    <row r="35" spans="2:56" s="2" customFormat="1">
      <c r="B35" s="14" t="s">
        <v>56</v>
      </c>
      <c r="X35" s="9"/>
      <c r="Y35" s="9"/>
      <c r="Z35" s="9"/>
      <c r="AA35" s="9"/>
      <c r="AB35" s="9" t="s">
        <v>217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2:56" s="2" customFormat="1" ht="6.9" customHeight="1"/>
    <row r="37" spans="2:56" s="2" customFormat="1" ht="13.5" customHeight="1">
      <c r="C37" s="237" t="s">
        <v>3</v>
      </c>
      <c r="D37" s="15"/>
      <c r="E37" s="290" t="s">
        <v>219</v>
      </c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4"/>
      <c r="AB37" s="37" t="s">
        <v>19</v>
      </c>
      <c r="AC37" s="38"/>
      <c r="AD37" s="24"/>
      <c r="AE37" s="37" t="s">
        <v>20</v>
      </c>
      <c r="AF37" s="38"/>
      <c r="AG37" s="24"/>
      <c r="AH37" s="37" t="s">
        <v>21</v>
      </c>
      <c r="AI37" s="38"/>
      <c r="AJ37" s="24"/>
      <c r="AK37" s="37" t="s">
        <v>22</v>
      </c>
      <c r="AL37" s="38"/>
      <c r="AM37" s="24"/>
      <c r="AN37" s="37" t="s">
        <v>23</v>
      </c>
      <c r="AO37" s="38"/>
      <c r="AP37" s="227" t="s">
        <v>4</v>
      </c>
      <c r="AQ37" s="177"/>
      <c r="AR37" s="177" t="s">
        <v>5</v>
      </c>
      <c r="AS37" s="177"/>
      <c r="AT37" s="5"/>
      <c r="AU37" s="126"/>
      <c r="AV37" s="127"/>
      <c r="AW37" s="132" t="s">
        <v>70</v>
      </c>
      <c r="AX37" s="133"/>
      <c r="AZ37" s="3"/>
      <c r="BA37" s="3"/>
      <c r="BB37" s="3"/>
      <c r="BC37" s="3"/>
      <c r="BD37" s="3"/>
    </row>
    <row r="38" spans="2:56" s="2" customFormat="1" ht="14.25" customHeight="1">
      <c r="C38" s="237"/>
      <c r="D38" s="15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4"/>
      <c r="AB38" s="98"/>
      <c r="AC38" s="99"/>
      <c r="AD38" s="24"/>
      <c r="AE38" s="98"/>
      <c r="AF38" s="99"/>
      <c r="AG38" s="24"/>
      <c r="AH38" s="98"/>
      <c r="AI38" s="99"/>
      <c r="AJ38" s="24"/>
      <c r="AK38" s="98"/>
      <c r="AL38" s="99"/>
      <c r="AM38" s="24"/>
      <c r="AN38" s="98"/>
      <c r="AO38" s="99"/>
      <c r="AP38" s="227"/>
      <c r="AQ38" s="177"/>
      <c r="AR38" s="177"/>
      <c r="AS38" s="177"/>
      <c r="AT38" s="5"/>
      <c r="AU38" s="128"/>
      <c r="AV38" s="129"/>
      <c r="AW38" s="130" t="s">
        <v>104</v>
      </c>
      <c r="AX38" s="131"/>
      <c r="AZ38" s="3"/>
      <c r="BA38" s="3"/>
      <c r="BB38" s="3"/>
      <c r="BC38" s="3"/>
      <c r="BD38" s="3"/>
    </row>
    <row r="39" spans="2:56" s="2" customFormat="1" ht="6.9" customHeight="1">
      <c r="C39" s="3"/>
      <c r="D39" s="6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</row>
    <row r="40" spans="2:56" s="2" customFormat="1" ht="13.5" customHeight="1">
      <c r="C40" s="237" t="s">
        <v>6</v>
      </c>
      <c r="D40" s="8"/>
      <c r="E40" s="234" t="s">
        <v>187</v>
      </c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4"/>
      <c r="AB40" s="37" t="s">
        <v>19</v>
      </c>
      <c r="AC40" s="38"/>
      <c r="AD40" s="24"/>
      <c r="AE40" s="37" t="s">
        <v>20</v>
      </c>
      <c r="AF40" s="38"/>
      <c r="AG40" s="24"/>
      <c r="AH40" s="37" t="s">
        <v>21</v>
      </c>
      <c r="AI40" s="38"/>
      <c r="AJ40" s="24"/>
      <c r="AK40" s="37" t="s">
        <v>22</v>
      </c>
      <c r="AL40" s="38"/>
      <c r="AM40" s="24"/>
      <c r="AN40" s="37" t="s">
        <v>23</v>
      </c>
      <c r="AO40" s="38"/>
      <c r="AP40" s="227" t="s">
        <v>4</v>
      </c>
      <c r="AQ40" s="177"/>
      <c r="AR40" s="177" t="s">
        <v>5</v>
      </c>
      <c r="AS40" s="177"/>
      <c r="AT40" s="5"/>
      <c r="AU40" s="126"/>
      <c r="AV40" s="127"/>
      <c r="AW40" s="132" t="s">
        <v>71</v>
      </c>
      <c r="AX40" s="133"/>
      <c r="AZ40" s="3"/>
      <c r="BA40" s="3"/>
      <c r="BB40" s="3"/>
      <c r="BC40" s="3"/>
      <c r="BD40" s="3"/>
    </row>
    <row r="41" spans="2:56" s="2" customFormat="1" ht="13.5" customHeight="1">
      <c r="C41" s="237"/>
      <c r="D41" s="8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4"/>
      <c r="AB41" s="98"/>
      <c r="AC41" s="99"/>
      <c r="AD41" s="24"/>
      <c r="AE41" s="98"/>
      <c r="AF41" s="99"/>
      <c r="AG41" s="24"/>
      <c r="AH41" s="98"/>
      <c r="AI41" s="99"/>
      <c r="AJ41" s="24"/>
      <c r="AK41" s="98"/>
      <c r="AL41" s="99"/>
      <c r="AM41" s="24"/>
      <c r="AN41" s="98"/>
      <c r="AO41" s="99"/>
      <c r="AP41" s="227"/>
      <c r="AQ41" s="177"/>
      <c r="AR41" s="177"/>
      <c r="AS41" s="177"/>
      <c r="AT41" s="5"/>
      <c r="AU41" s="128"/>
      <c r="AV41" s="129"/>
      <c r="AW41" s="130" t="s">
        <v>104</v>
      </c>
      <c r="AX41" s="131"/>
    </row>
    <row r="42" spans="2:56" s="2" customFormat="1" ht="6.9" customHeight="1"/>
    <row r="43" spans="2:56" s="2" customFormat="1" ht="13.5" customHeight="1">
      <c r="C43" s="237" t="s">
        <v>7</v>
      </c>
      <c r="D43" s="8"/>
      <c r="E43" s="234" t="s">
        <v>188</v>
      </c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4"/>
      <c r="AB43" s="37" t="s">
        <v>19</v>
      </c>
      <c r="AC43" s="38"/>
      <c r="AD43" s="24"/>
      <c r="AE43" s="37" t="s">
        <v>20</v>
      </c>
      <c r="AF43" s="38"/>
      <c r="AG43" s="24"/>
      <c r="AH43" s="37" t="s">
        <v>21</v>
      </c>
      <c r="AI43" s="38"/>
      <c r="AJ43" s="24"/>
      <c r="AK43" s="37" t="s">
        <v>22</v>
      </c>
      <c r="AL43" s="38"/>
      <c r="AM43" s="24"/>
      <c r="AN43" s="37" t="s">
        <v>23</v>
      </c>
      <c r="AO43" s="38"/>
      <c r="AP43" s="227" t="s">
        <v>4</v>
      </c>
      <c r="AQ43" s="177"/>
      <c r="AR43" s="177" t="s">
        <v>5</v>
      </c>
      <c r="AS43" s="177"/>
      <c r="AT43" s="5"/>
      <c r="AU43" s="126"/>
      <c r="AV43" s="127"/>
      <c r="AW43" s="132" t="s">
        <v>72</v>
      </c>
      <c r="AX43" s="133"/>
    </row>
    <row r="44" spans="2:56" s="2" customFormat="1" ht="13.5" customHeight="1">
      <c r="C44" s="237"/>
      <c r="D44" s="8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4"/>
      <c r="AB44" s="98"/>
      <c r="AC44" s="99"/>
      <c r="AD44" s="24"/>
      <c r="AE44" s="98"/>
      <c r="AF44" s="99"/>
      <c r="AG44" s="24"/>
      <c r="AH44" s="98"/>
      <c r="AI44" s="99"/>
      <c r="AJ44" s="24"/>
      <c r="AK44" s="98"/>
      <c r="AL44" s="99"/>
      <c r="AM44" s="24"/>
      <c r="AN44" s="98"/>
      <c r="AO44" s="99"/>
      <c r="AP44" s="227"/>
      <c r="AQ44" s="177"/>
      <c r="AR44" s="177"/>
      <c r="AS44" s="177"/>
      <c r="AT44" s="5"/>
      <c r="AU44" s="128"/>
      <c r="AV44" s="129"/>
      <c r="AW44" s="130" t="s">
        <v>104</v>
      </c>
      <c r="AX44" s="131"/>
    </row>
    <row r="45" spans="2:56" s="2" customFormat="1" ht="6.9" customHeight="1"/>
    <row r="46" spans="2:56" s="2" customFormat="1" ht="13.5" customHeight="1">
      <c r="C46" s="237" t="s">
        <v>8</v>
      </c>
      <c r="D46" s="15"/>
      <c r="E46" s="89" t="s">
        <v>112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4"/>
      <c r="AB46" s="37" t="s">
        <v>19</v>
      </c>
      <c r="AC46" s="38"/>
      <c r="AD46" s="24"/>
      <c r="AE46" s="37" t="s">
        <v>20</v>
      </c>
      <c r="AF46" s="38"/>
      <c r="AG46" s="24"/>
      <c r="AH46" s="37" t="s">
        <v>21</v>
      </c>
      <c r="AI46" s="38"/>
      <c r="AJ46" s="24"/>
      <c r="AK46" s="37" t="s">
        <v>22</v>
      </c>
      <c r="AL46" s="38"/>
      <c r="AM46" s="24"/>
      <c r="AN46" s="37" t="s">
        <v>23</v>
      </c>
      <c r="AO46" s="38"/>
      <c r="AP46" s="227" t="s">
        <v>4</v>
      </c>
      <c r="AQ46" s="177"/>
      <c r="AR46" s="177" t="s">
        <v>5</v>
      </c>
      <c r="AS46" s="177"/>
      <c r="AT46" s="5"/>
      <c r="AU46" s="126"/>
      <c r="AV46" s="127"/>
      <c r="AW46" s="132" t="s">
        <v>73</v>
      </c>
      <c r="AX46" s="133"/>
    </row>
    <row r="47" spans="2:56" s="2" customFormat="1" ht="13.5" customHeight="1">
      <c r="C47" s="237"/>
      <c r="D47" s="15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4"/>
      <c r="AB47" s="98"/>
      <c r="AC47" s="99"/>
      <c r="AD47" s="24"/>
      <c r="AE47" s="98"/>
      <c r="AF47" s="99"/>
      <c r="AG47" s="24"/>
      <c r="AH47" s="98"/>
      <c r="AI47" s="99"/>
      <c r="AJ47" s="24"/>
      <c r="AK47" s="98"/>
      <c r="AL47" s="99"/>
      <c r="AM47" s="24"/>
      <c r="AN47" s="98"/>
      <c r="AO47" s="99"/>
      <c r="AP47" s="227"/>
      <c r="AQ47" s="177"/>
      <c r="AR47" s="177"/>
      <c r="AS47" s="177"/>
      <c r="AT47" s="5"/>
      <c r="AU47" s="128"/>
      <c r="AV47" s="129"/>
      <c r="AW47" s="130" t="s">
        <v>104</v>
      </c>
      <c r="AX47" s="131"/>
    </row>
    <row r="48" spans="2:56" s="2" customFormat="1" ht="6.9" customHeight="1">
      <c r="C48" s="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56" s="2" customFormat="1" ht="13.5" customHeight="1">
      <c r="C49" s="237" t="s">
        <v>9</v>
      </c>
      <c r="D49" s="15"/>
      <c r="E49" s="89" t="s">
        <v>77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4"/>
      <c r="AB49" s="83" t="s">
        <v>106</v>
      </c>
      <c r="AC49" s="84"/>
      <c r="AD49" s="24"/>
      <c r="AE49" s="83" t="s">
        <v>107</v>
      </c>
      <c r="AF49" s="84"/>
      <c r="AG49" s="24"/>
      <c r="AH49" s="83" t="s">
        <v>108</v>
      </c>
      <c r="AI49" s="84"/>
      <c r="AJ49" s="24"/>
      <c r="AK49" s="83" t="s">
        <v>109</v>
      </c>
      <c r="AL49" s="84"/>
      <c r="AM49" s="24"/>
      <c r="AN49" s="83" t="s">
        <v>110</v>
      </c>
      <c r="AO49" s="84"/>
      <c r="AP49" s="227" t="s">
        <v>4</v>
      </c>
      <c r="AQ49" s="177"/>
      <c r="AR49" s="177" t="s">
        <v>5</v>
      </c>
      <c r="AS49" s="177"/>
      <c r="AT49" s="5"/>
      <c r="AU49" s="126"/>
      <c r="AV49" s="127"/>
      <c r="AW49" s="132" t="s">
        <v>74</v>
      </c>
      <c r="AX49" s="133"/>
      <c r="AZ49" s="3"/>
      <c r="BA49" s="3"/>
      <c r="BB49" s="3"/>
      <c r="BC49" s="3"/>
      <c r="BD49" s="3"/>
    </row>
    <row r="50" spans="2:56" s="2" customFormat="1" ht="13.5" customHeight="1">
      <c r="C50" s="237"/>
      <c r="D50" s="15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4"/>
      <c r="AB50" s="98"/>
      <c r="AC50" s="99"/>
      <c r="AD50" s="24"/>
      <c r="AE50" s="98"/>
      <c r="AF50" s="99"/>
      <c r="AG50" s="24"/>
      <c r="AH50" s="98"/>
      <c r="AI50" s="99"/>
      <c r="AJ50" s="24"/>
      <c r="AK50" s="98"/>
      <c r="AL50" s="99"/>
      <c r="AM50" s="24"/>
      <c r="AN50" s="98"/>
      <c r="AO50" s="99"/>
      <c r="AP50" s="227"/>
      <c r="AQ50" s="177"/>
      <c r="AR50" s="177"/>
      <c r="AS50" s="177"/>
      <c r="AT50" s="5"/>
      <c r="AU50" s="128"/>
      <c r="AV50" s="129"/>
      <c r="AW50" s="130" t="s">
        <v>104</v>
      </c>
      <c r="AX50" s="131"/>
    </row>
    <row r="51" spans="2:56" s="2" customFormat="1" ht="6.9" customHeight="1"/>
    <row r="52" spans="2:56" s="2" customFormat="1" ht="13.5" customHeight="1">
      <c r="C52" s="237" t="s">
        <v>10</v>
      </c>
      <c r="D52" s="8"/>
      <c r="E52" s="89" t="s">
        <v>190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4"/>
      <c r="AB52" s="37" t="s">
        <v>19</v>
      </c>
      <c r="AC52" s="38"/>
      <c r="AD52" s="24"/>
      <c r="AE52" s="37" t="s">
        <v>20</v>
      </c>
      <c r="AF52" s="38"/>
      <c r="AG52" s="24"/>
      <c r="AH52" s="37" t="s">
        <v>21</v>
      </c>
      <c r="AI52" s="38"/>
      <c r="AJ52" s="24"/>
      <c r="AK52" s="37" t="s">
        <v>22</v>
      </c>
      <c r="AL52" s="38"/>
      <c r="AM52" s="24"/>
      <c r="AN52" s="37" t="s">
        <v>23</v>
      </c>
      <c r="AO52" s="38"/>
      <c r="AP52" s="227" t="s">
        <v>4</v>
      </c>
      <c r="AQ52" s="177"/>
      <c r="AR52" s="177" t="s">
        <v>5</v>
      </c>
      <c r="AS52" s="177"/>
      <c r="AT52" s="5"/>
      <c r="AU52" s="126"/>
      <c r="AV52" s="127"/>
      <c r="AW52" s="132" t="s">
        <v>75</v>
      </c>
      <c r="AX52" s="133"/>
      <c r="AZ52" s="3"/>
      <c r="BA52" s="3"/>
      <c r="BB52" s="3"/>
      <c r="BC52" s="3"/>
      <c r="BD52" s="3"/>
    </row>
    <row r="53" spans="2:56" s="2" customFormat="1" ht="13.5" customHeight="1">
      <c r="C53" s="237"/>
      <c r="D53" s="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4"/>
      <c r="AB53" s="98"/>
      <c r="AC53" s="99"/>
      <c r="AD53" s="24"/>
      <c r="AE53" s="98"/>
      <c r="AF53" s="99"/>
      <c r="AG53" s="24"/>
      <c r="AH53" s="98"/>
      <c r="AI53" s="99"/>
      <c r="AJ53" s="24"/>
      <c r="AK53" s="98"/>
      <c r="AL53" s="99"/>
      <c r="AM53" s="24"/>
      <c r="AN53" s="98"/>
      <c r="AO53" s="99"/>
      <c r="AP53" s="227"/>
      <c r="AQ53" s="177"/>
      <c r="AR53" s="177"/>
      <c r="AS53" s="177"/>
      <c r="AT53" s="5"/>
      <c r="AU53" s="128"/>
      <c r="AV53" s="129"/>
      <c r="AW53" s="130" t="s">
        <v>104</v>
      </c>
      <c r="AX53" s="131"/>
    </row>
    <row r="54" spans="2:56" s="2" customFormat="1" ht="13.5" customHeight="1"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4"/>
      <c r="AP54" s="5"/>
      <c r="AQ54" s="5"/>
      <c r="AR54" s="5"/>
      <c r="AS54" s="5"/>
      <c r="AT54" s="5"/>
      <c r="AU54" s="3"/>
      <c r="AV54" s="3"/>
      <c r="AW54" s="3"/>
      <c r="AX54" s="8"/>
    </row>
    <row r="55" spans="2:56" s="2" customFormat="1" ht="14.25" customHeight="1" thickBot="1">
      <c r="B55" s="14" t="s">
        <v>58</v>
      </c>
    </row>
    <row r="56" spans="2:56" s="2" customFormat="1" ht="13.5" customHeight="1">
      <c r="C56" s="2" t="s">
        <v>57</v>
      </c>
      <c r="AS56" s="174" t="s">
        <v>69</v>
      </c>
      <c r="AT56" s="175"/>
      <c r="AU56" s="175"/>
      <c r="AV56" s="175"/>
      <c r="AW56" s="175"/>
      <c r="AX56" s="176"/>
    </row>
    <row r="57" spans="2:56" s="2" customFormat="1" ht="13.5" customHeight="1">
      <c r="C57" s="8" t="s">
        <v>3</v>
      </c>
      <c r="E57" s="11" t="s">
        <v>186</v>
      </c>
      <c r="AS57" s="171" t="s">
        <v>76</v>
      </c>
      <c r="AT57" s="172"/>
      <c r="AU57" s="172"/>
      <c r="AV57" s="172"/>
      <c r="AW57" s="172"/>
      <c r="AX57" s="173"/>
    </row>
    <row r="58" spans="2:56" s="2" customFormat="1" ht="13.5" customHeight="1">
      <c r="C58" s="8" t="s">
        <v>6</v>
      </c>
      <c r="D58" s="8"/>
      <c r="E58" s="11" t="s">
        <v>62</v>
      </c>
      <c r="F58" s="8"/>
      <c r="AS58" s="67"/>
      <c r="AT58" s="68"/>
      <c r="AU58" s="68"/>
      <c r="AV58" s="68"/>
      <c r="AW58" s="71" t="s">
        <v>11</v>
      </c>
      <c r="AX58" s="72"/>
    </row>
    <row r="59" spans="2:56" s="2" customFormat="1" ht="14.25" customHeight="1">
      <c r="C59" s="8" t="s">
        <v>7</v>
      </c>
      <c r="D59" s="8"/>
      <c r="E59" s="11" t="s">
        <v>63</v>
      </c>
      <c r="F59" s="8"/>
      <c r="AS59" s="67"/>
      <c r="AT59" s="68"/>
      <c r="AU59" s="68"/>
      <c r="AV59" s="68"/>
      <c r="AW59" s="73"/>
      <c r="AX59" s="74"/>
    </row>
    <row r="60" spans="2:56" s="2" customFormat="1" ht="14.25" customHeight="1" thickBot="1">
      <c r="C60" s="8" t="s">
        <v>8</v>
      </c>
      <c r="D60" s="8"/>
      <c r="E60" s="11" t="s">
        <v>64</v>
      </c>
      <c r="F60" s="8"/>
      <c r="AS60" s="69"/>
      <c r="AT60" s="70"/>
      <c r="AU60" s="70"/>
      <c r="AV60" s="70"/>
      <c r="AW60" s="75"/>
      <c r="AX60" s="76"/>
    </row>
    <row r="61" spans="2:56" s="2" customFormat="1">
      <c r="C61" s="8" t="s">
        <v>9</v>
      </c>
      <c r="D61" s="8"/>
      <c r="E61" s="11" t="s">
        <v>65</v>
      </c>
      <c r="F61" s="8"/>
    </row>
    <row r="62" spans="2:56" s="2" customFormat="1">
      <c r="C62" s="8" t="s">
        <v>10</v>
      </c>
      <c r="D62" s="8"/>
      <c r="E62" s="11" t="s">
        <v>66</v>
      </c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</row>
    <row r="63" spans="2:56" s="2" customFormat="1">
      <c r="E63" s="27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9"/>
      <c r="AP63" s="26"/>
      <c r="AQ63" s="26"/>
      <c r="AR63" s="26"/>
      <c r="AS63" s="26"/>
      <c r="AT63" s="26"/>
    </row>
    <row r="64" spans="2:56" s="2" customFormat="1" ht="13.8" thickBot="1">
      <c r="E64" s="30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31"/>
      <c r="AP64" s="26"/>
      <c r="AQ64" s="26"/>
      <c r="AR64" s="26"/>
    </row>
    <row r="65" spans="2:51" s="2" customFormat="1">
      <c r="C65" s="8"/>
      <c r="D65" s="8"/>
      <c r="E65" s="32"/>
      <c r="AO65" s="33"/>
      <c r="AS65" s="102" t="s">
        <v>128</v>
      </c>
      <c r="AT65" s="103"/>
      <c r="AU65" s="103"/>
      <c r="AV65" s="103"/>
      <c r="AW65" s="103"/>
      <c r="AX65" s="104"/>
    </row>
    <row r="66" spans="2:51" s="2" customFormat="1" ht="13.5" customHeight="1">
      <c r="C66" s="8"/>
      <c r="D66" s="8"/>
      <c r="E66" s="32"/>
      <c r="AO66" s="33"/>
      <c r="AS66" s="238" t="s">
        <v>129</v>
      </c>
      <c r="AT66" s="324"/>
      <c r="AU66" s="244"/>
      <c r="AV66" s="244"/>
      <c r="AW66" s="244"/>
      <c r="AX66" s="245"/>
    </row>
    <row r="67" spans="2:51" s="2" customFormat="1" ht="13.5" customHeight="1">
      <c r="C67" s="8"/>
      <c r="D67" s="8"/>
      <c r="E67" s="32"/>
      <c r="AO67" s="33"/>
      <c r="AS67" s="325"/>
      <c r="AT67" s="326"/>
      <c r="AU67" s="246"/>
      <c r="AV67" s="246"/>
      <c r="AW67" s="246"/>
      <c r="AX67" s="247"/>
    </row>
    <row r="68" spans="2:51" s="2" customFormat="1" ht="14.25" customHeight="1" thickBot="1">
      <c r="E68" s="34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35"/>
      <c r="AP68" s="32"/>
      <c r="AS68" s="327"/>
      <c r="AT68" s="328"/>
      <c r="AU68" s="248"/>
      <c r="AV68" s="248"/>
      <c r="AW68" s="248"/>
      <c r="AX68" s="249"/>
    </row>
    <row r="69" spans="2:51" s="2" customFormat="1" ht="13.5" customHeight="1"/>
    <row r="70" spans="2:51" s="2" customFormat="1">
      <c r="B70" s="14" t="s">
        <v>102</v>
      </c>
    </row>
    <row r="71" spans="2:51" s="2" customFormat="1" ht="6.9" customHeight="1" thickBot="1"/>
    <row r="72" spans="2:51" s="2" customFormat="1" ht="14.25" customHeight="1" thickBot="1">
      <c r="C72" s="235" t="s">
        <v>101</v>
      </c>
      <c r="D72" s="236"/>
      <c r="E72" s="236"/>
      <c r="F72" s="236"/>
      <c r="G72" s="236"/>
      <c r="H72" s="236"/>
      <c r="I72" s="236"/>
      <c r="J72" s="236"/>
      <c r="K72" s="262" t="s">
        <v>60</v>
      </c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4"/>
    </row>
    <row r="73" spans="2:51" s="2" customFormat="1" ht="13.5" customHeight="1" thickTop="1">
      <c r="C73" s="153"/>
      <c r="D73" s="154"/>
      <c r="E73" s="154"/>
      <c r="F73" s="154"/>
      <c r="G73" s="154"/>
      <c r="H73" s="154"/>
      <c r="I73" s="157" t="s">
        <v>67</v>
      </c>
      <c r="J73" s="158"/>
      <c r="K73" s="161"/>
      <c r="L73" s="154"/>
      <c r="M73" s="154"/>
      <c r="N73" s="154"/>
      <c r="O73" s="154"/>
      <c r="P73" s="154"/>
      <c r="Q73" s="157" t="s">
        <v>67</v>
      </c>
      <c r="R73" s="158"/>
      <c r="S73" s="161"/>
      <c r="T73" s="154"/>
      <c r="U73" s="154"/>
      <c r="V73" s="154"/>
      <c r="W73" s="154"/>
      <c r="X73" s="154"/>
      <c r="Y73" s="157" t="s">
        <v>67</v>
      </c>
      <c r="Z73" s="163"/>
      <c r="AS73" s="134" t="s">
        <v>127</v>
      </c>
      <c r="AT73" s="135"/>
      <c r="AU73" s="135"/>
      <c r="AV73" s="135"/>
      <c r="AW73" s="135"/>
      <c r="AX73" s="136"/>
      <c r="AY73" s="261"/>
    </row>
    <row r="74" spans="2:51" s="2" customFormat="1" ht="13.5" customHeight="1">
      <c r="C74" s="153"/>
      <c r="D74" s="154"/>
      <c r="E74" s="154"/>
      <c r="F74" s="154"/>
      <c r="G74" s="154"/>
      <c r="H74" s="154"/>
      <c r="I74" s="157"/>
      <c r="J74" s="158"/>
      <c r="K74" s="161"/>
      <c r="L74" s="154"/>
      <c r="M74" s="154"/>
      <c r="N74" s="154"/>
      <c r="O74" s="154"/>
      <c r="P74" s="154"/>
      <c r="Q74" s="157"/>
      <c r="R74" s="158"/>
      <c r="S74" s="161"/>
      <c r="T74" s="154"/>
      <c r="U74" s="154"/>
      <c r="V74" s="154"/>
      <c r="W74" s="154"/>
      <c r="X74" s="154"/>
      <c r="Y74" s="157"/>
      <c r="Z74" s="163"/>
      <c r="AS74" s="67"/>
      <c r="AT74" s="68"/>
      <c r="AU74" s="68"/>
      <c r="AV74" s="68"/>
      <c r="AW74" s="71" t="s">
        <v>13</v>
      </c>
      <c r="AX74" s="72"/>
      <c r="AY74" s="261"/>
    </row>
    <row r="75" spans="2:51" s="2" customFormat="1" ht="13.5" customHeight="1">
      <c r="C75" s="153"/>
      <c r="D75" s="154"/>
      <c r="E75" s="154"/>
      <c r="F75" s="154"/>
      <c r="G75" s="154"/>
      <c r="H75" s="154"/>
      <c r="I75" s="157"/>
      <c r="J75" s="158"/>
      <c r="K75" s="161"/>
      <c r="L75" s="154"/>
      <c r="M75" s="154"/>
      <c r="N75" s="154"/>
      <c r="O75" s="154"/>
      <c r="P75" s="154"/>
      <c r="Q75" s="157"/>
      <c r="R75" s="158"/>
      <c r="S75" s="161"/>
      <c r="T75" s="154"/>
      <c r="U75" s="154"/>
      <c r="V75" s="154"/>
      <c r="W75" s="154"/>
      <c r="X75" s="154"/>
      <c r="Y75" s="157"/>
      <c r="Z75" s="163"/>
      <c r="AS75" s="67"/>
      <c r="AT75" s="68"/>
      <c r="AU75" s="68"/>
      <c r="AV75" s="68"/>
      <c r="AW75" s="73"/>
      <c r="AX75" s="74"/>
      <c r="AY75" s="21"/>
    </row>
    <row r="76" spans="2:51" s="2" customFormat="1" ht="13.5" customHeight="1" thickBot="1">
      <c r="C76" s="155"/>
      <c r="D76" s="156"/>
      <c r="E76" s="156"/>
      <c r="F76" s="156"/>
      <c r="G76" s="156"/>
      <c r="H76" s="156"/>
      <c r="I76" s="159"/>
      <c r="J76" s="160"/>
      <c r="K76" s="162"/>
      <c r="L76" s="156"/>
      <c r="M76" s="156"/>
      <c r="N76" s="156"/>
      <c r="O76" s="156"/>
      <c r="P76" s="156"/>
      <c r="Q76" s="159"/>
      <c r="R76" s="160"/>
      <c r="S76" s="162"/>
      <c r="T76" s="156"/>
      <c r="U76" s="156"/>
      <c r="V76" s="156"/>
      <c r="W76" s="156"/>
      <c r="X76" s="156"/>
      <c r="Y76" s="159"/>
      <c r="Z76" s="164"/>
      <c r="AS76" s="69"/>
      <c r="AT76" s="70"/>
      <c r="AU76" s="70"/>
      <c r="AV76" s="70"/>
      <c r="AW76" s="75"/>
      <c r="AX76" s="76"/>
      <c r="AY76" s="73"/>
    </row>
    <row r="77" spans="2:51" s="2" customFormat="1" ht="13.5" customHeight="1">
      <c r="C77" s="55"/>
      <c r="D77" s="55"/>
      <c r="E77" s="55"/>
      <c r="F77" s="55"/>
      <c r="G77" s="55"/>
      <c r="H77" s="55"/>
      <c r="I77" s="56"/>
      <c r="J77" s="56"/>
      <c r="K77" s="55"/>
      <c r="L77" s="55"/>
      <c r="M77" s="55"/>
      <c r="N77" s="55"/>
      <c r="O77" s="55"/>
      <c r="P77" s="55"/>
      <c r="Q77" s="56"/>
      <c r="R77" s="56"/>
      <c r="S77" s="55"/>
      <c r="T77" s="55"/>
      <c r="U77" s="55"/>
      <c r="V77" s="55"/>
      <c r="W77" s="55"/>
      <c r="X77" s="55"/>
      <c r="Y77" s="56"/>
      <c r="Z77" s="56"/>
      <c r="AS77" s="53"/>
      <c r="AT77" s="53"/>
      <c r="AU77" s="53"/>
      <c r="AV77" s="53"/>
      <c r="AW77" s="54"/>
      <c r="AX77" s="54"/>
      <c r="AY77" s="73"/>
    </row>
    <row r="78" spans="2:51" s="2" customFormat="1" ht="13.5" customHeight="1">
      <c r="B78" s="2" t="s">
        <v>191</v>
      </c>
      <c r="C78" s="61"/>
      <c r="D78" s="61"/>
      <c r="E78" s="61"/>
      <c r="F78" s="61"/>
      <c r="G78" s="61"/>
      <c r="H78" s="61"/>
      <c r="I78" s="57"/>
      <c r="J78" s="57"/>
      <c r="K78" s="61"/>
      <c r="L78" s="61"/>
      <c r="M78" s="61"/>
      <c r="N78" s="61"/>
      <c r="O78" s="61"/>
      <c r="P78" s="61"/>
      <c r="Q78" s="57"/>
      <c r="R78" s="57"/>
      <c r="S78" s="61"/>
      <c r="T78" s="61"/>
      <c r="U78" s="61"/>
      <c r="V78" s="61"/>
      <c r="W78" s="61"/>
      <c r="X78" s="61"/>
      <c r="Y78" s="57"/>
      <c r="Z78" s="57"/>
      <c r="AD78" s="62"/>
      <c r="AE78" s="62"/>
      <c r="AF78" s="62"/>
      <c r="AG78" s="62"/>
      <c r="AH78" s="62"/>
      <c r="AI78" s="62"/>
      <c r="AJ78" s="62"/>
      <c r="AY78" s="73"/>
    </row>
    <row r="79" spans="2:51" s="2" customFormat="1" ht="13.5" customHeight="1" thickBot="1">
      <c r="C79" s="61"/>
      <c r="D79" s="61"/>
      <c r="E79" s="61"/>
      <c r="F79" s="61"/>
      <c r="G79" s="61"/>
      <c r="H79" s="61"/>
      <c r="I79" s="57"/>
      <c r="J79" s="57"/>
      <c r="K79" s="61"/>
      <c r="L79" s="61"/>
      <c r="M79" s="61"/>
      <c r="N79" s="61"/>
      <c r="O79" s="61"/>
      <c r="P79" s="61"/>
      <c r="Q79" s="57"/>
      <c r="R79" s="57"/>
      <c r="S79" s="61"/>
      <c r="T79" s="61"/>
      <c r="U79" s="61"/>
      <c r="V79" s="61"/>
      <c r="W79" s="61"/>
      <c r="X79" s="61"/>
      <c r="Y79" s="57"/>
      <c r="Z79" s="57"/>
      <c r="AD79" s="62"/>
      <c r="AE79" s="62"/>
      <c r="AF79" s="62"/>
      <c r="AG79" s="62"/>
      <c r="AH79" s="62"/>
      <c r="AI79" s="62"/>
      <c r="AJ79" s="62"/>
      <c r="AY79" s="73"/>
    </row>
    <row r="80" spans="2:51" s="2" customFormat="1" ht="13.5" customHeight="1" thickBot="1">
      <c r="C80" s="165" t="s">
        <v>192</v>
      </c>
      <c r="D80" s="166"/>
      <c r="E80" s="166"/>
      <c r="F80" s="166"/>
      <c r="G80" s="166"/>
      <c r="H80" s="166"/>
      <c r="I80" s="166"/>
      <c r="J80" s="167"/>
      <c r="K80" s="61"/>
      <c r="L80" s="61"/>
      <c r="M80" s="61"/>
      <c r="N80" s="61"/>
      <c r="O80" s="61"/>
      <c r="P80" s="61"/>
      <c r="Q80" s="57"/>
      <c r="R80" s="57"/>
      <c r="S80" s="61"/>
      <c r="T80" s="61"/>
      <c r="U80" s="61"/>
      <c r="V80" s="61"/>
      <c r="W80" s="61"/>
      <c r="X80" s="61"/>
      <c r="Y80" s="57"/>
      <c r="Z80" s="57"/>
      <c r="AD80" s="62"/>
      <c r="AE80" s="62"/>
      <c r="AF80" s="62"/>
      <c r="AG80" s="62"/>
      <c r="AH80" s="62"/>
      <c r="AI80" s="62"/>
      <c r="AJ80" s="62"/>
      <c r="AS80" s="102" t="s">
        <v>193</v>
      </c>
      <c r="AT80" s="103"/>
      <c r="AU80" s="103"/>
      <c r="AV80" s="103"/>
      <c r="AW80" s="103"/>
      <c r="AX80" s="104"/>
      <c r="AY80" s="73"/>
    </row>
    <row r="81" spans="3:51" s="2" customFormat="1" ht="13.5" customHeight="1">
      <c r="C81" s="310"/>
      <c r="D81" s="94"/>
      <c r="E81" s="94"/>
      <c r="F81" s="94"/>
      <c r="G81" s="94"/>
      <c r="H81" s="94"/>
      <c r="I81" s="94" t="s">
        <v>25</v>
      </c>
      <c r="J81" s="95"/>
      <c r="K81" s="61"/>
      <c r="L81" s="61"/>
      <c r="M81" s="61"/>
      <c r="N81" s="61"/>
      <c r="O81" s="61"/>
      <c r="P81" s="61"/>
      <c r="Q81" s="57"/>
      <c r="R81" s="57"/>
      <c r="S81" s="61"/>
      <c r="T81" s="61"/>
      <c r="U81" s="61"/>
      <c r="V81" s="61"/>
      <c r="W81" s="61"/>
      <c r="X81" s="61"/>
      <c r="Y81" s="57"/>
      <c r="Z81" s="57"/>
      <c r="AD81" s="62"/>
      <c r="AE81" s="62"/>
      <c r="AF81" s="62"/>
      <c r="AG81" s="62"/>
      <c r="AH81" s="62"/>
      <c r="AI81" s="62"/>
      <c r="AJ81" s="62"/>
      <c r="AS81" s="314"/>
      <c r="AT81" s="315"/>
      <c r="AU81" s="315"/>
      <c r="AV81" s="315"/>
      <c r="AW81" s="107" t="s">
        <v>194</v>
      </c>
      <c r="AX81" s="108"/>
      <c r="AY81" s="73"/>
    </row>
    <row r="82" spans="3:51" s="2" customFormat="1" ht="13.5" customHeight="1" thickBot="1">
      <c r="C82" s="311"/>
      <c r="D82" s="312"/>
      <c r="E82" s="312"/>
      <c r="F82" s="312"/>
      <c r="G82" s="312"/>
      <c r="H82" s="312"/>
      <c r="I82" s="312"/>
      <c r="J82" s="313"/>
      <c r="K82" s="61"/>
      <c r="L82" s="61"/>
      <c r="M82" s="61"/>
      <c r="N82" s="61"/>
      <c r="O82" s="61"/>
      <c r="P82" s="61"/>
      <c r="Q82" s="57"/>
      <c r="R82" s="57"/>
      <c r="S82" s="61"/>
      <c r="T82" s="61"/>
      <c r="U82" s="61"/>
      <c r="V82" s="61"/>
      <c r="W82" s="61"/>
      <c r="X82" s="61"/>
      <c r="Y82" s="57"/>
      <c r="Z82" s="57"/>
      <c r="AD82" s="62"/>
      <c r="AE82" s="62"/>
      <c r="AF82" s="62"/>
      <c r="AG82" s="62"/>
      <c r="AH82" s="62"/>
      <c r="AI82" s="62"/>
      <c r="AJ82" s="62"/>
      <c r="AS82" s="316"/>
      <c r="AT82" s="317"/>
      <c r="AU82" s="317"/>
      <c r="AV82" s="317"/>
      <c r="AW82" s="109"/>
      <c r="AX82" s="110"/>
      <c r="AY82" s="73"/>
    </row>
    <row r="83" spans="3:51" s="2" customFormat="1" ht="16.8" thickBot="1">
      <c r="C83" s="64"/>
      <c r="D83" s="64"/>
      <c r="E83" s="64"/>
      <c r="F83" s="64"/>
      <c r="G83" s="64"/>
      <c r="H83" s="64"/>
      <c r="I83" s="64"/>
      <c r="J83" s="64"/>
      <c r="AS83" s="92"/>
      <c r="AT83" s="93"/>
      <c r="AU83" s="93"/>
      <c r="AV83" s="93"/>
      <c r="AW83" s="111"/>
      <c r="AX83" s="112"/>
      <c r="AY83" s="73"/>
    </row>
    <row r="84" spans="3:51" s="2" customFormat="1">
      <c r="AY84" s="73"/>
    </row>
    <row r="85" spans="3:51" s="2" customFormat="1" ht="20.100000000000001" customHeight="1">
      <c r="D85" s="12"/>
      <c r="E85" s="12"/>
      <c r="F85" s="12"/>
      <c r="G85" s="12"/>
      <c r="H85" s="12"/>
      <c r="AC85" s="7"/>
      <c r="AY85" s="73"/>
    </row>
    <row r="86" spans="3:51" s="2" customFormat="1" ht="20.100000000000001" customHeight="1">
      <c r="D86" s="113" t="s">
        <v>14</v>
      </c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AL86" s="2" t="s">
        <v>204</v>
      </c>
    </row>
    <row r="87" spans="3:51" s="2" customFormat="1" ht="20.100000000000001" customHeight="1">
      <c r="D87" s="101" t="s">
        <v>59</v>
      </c>
      <c r="E87" s="138"/>
      <c r="F87" s="138"/>
      <c r="G87" s="138"/>
      <c r="H87" s="138"/>
      <c r="I87" s="138"/>
      <c r="J87" s="101" t="s">
        <v>61</v>
      </c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 t="s">
        <v>15</v>
      </c>
      <c r="W87" s="138"/>
      <c r="X87" s="138"/>
      <c r="AJ87" s="101" t="s">
        <v>205</v>
      </c>
      <c r="AK87" s="101"/>
      <c r="AL87" s="101"/>
      <c r="AM87" s="101"/>
      <c r="AN87" s="101"/>
      <c r="AO87" s="101"/>
      <c r="AP87" s="101"/>
      <c r="AQ87" s="101" t="s">
        <v>15</v>
      </c>
      <c r="AR87" s="101"/>
      <c r="AS87" s="101"/>
      <c r="AT87" s="101"/>
      <c r="AU87" s="101"/>
    </row>
    <row r="88" spans="3:51" s="2" customFormat="1" ht="20.100000000000001" customHeight="1"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</row>
    <row r="89" spans="3:51" s="2" customFormat="1" ht="20.100000000000001" customHeight="1">
      <c r="D89" s="267">
        <v>0</v>
      </c>
      <c r="E89" s="267"/>
      <c r="F89" s="267"/>
      <c r="G89" s="267"/>
      <c r="H89" s="267"/>
      <c r="I89" s="267"/>
      <c r="J89" s="267">
        <v>0</v>
      </c>
      <c r="K89" s="267"/>
      <c r="L89" s="267"/>
      <c r="M89" s="267"/>
      <c r="N89" s="267"/>
      <c r="O89" s="267"/>
      <c r="P89" s="267">
        <v>0</v>
      </c>
      <c r="Q89" s="267"/>
      <c r="R89" s="267"/>
      <c r="S89" s="267"/>
      <c r="T89" s="267"/>
      <c r="U89" s="267"/>
      <c r="V89" s="65">
        <v>70</v>
      </c>
      <c r="W89" s="65"/>
      <c r="X89" s="65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65" t="s">
        <v>206</v>
      </c>
      <c r="AK89" s="65"/>
      <c r="AL89" s="65"/>
      <c r="AM89" s="65"/>
      <c r="AN89" s="65"/>
      <c r="AO89" s="65"/>
      <c r="AP89" s="65"/>
      <c r="AQ89" s="65">
        <v>10</v>
      </c>
      <c r="AR89" s="65"/>
      <c r="AS89" s="65"/>
      <c r="AT89" s="65"/>
      <c r="AU89" s="65"/>
    </row>
    <row r="90" spans="3:51" s="2" customFormat="1" ht="20.100000000000001" customHeight="1">
      <c r="D90" s="267">
        <v>1E-3</v>
      </c>
      <c r="E90" s="267"/>
      <c r="F90" s="267"/>
      <c r="G90" s="267"/>
      <c r="H90" s="267"/>
      <c r="I90" s="267"/>
      <c r="J90" s="267">
        <v>0</v>
      </c>
      <c r="K90" s="267"/>
      <c r="L90" s="267"/>
      <c r="M90" s="267"/>
      <c r="N90" s="267"/>
      <c r="O90" s="267"/>
      <c r="P90" s="267">
        <v>1E-3</v>
      </c>
      <c r="Q90" s="267"/>
      <c r="R90" s="267"/>
      <c r="S90" s="267"/>
      <c r="T90" s="267"/>
      <c r="U90" s="267"/>
      <c r="V90" s="65">
        <v>68</v>
      </c>
      <c r="W90" s="65"/>
      <c r="X90" s="65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65" t="s">
        <v>207</v>
      </c>
      <c r="AK90" s="65"/>
      <c r="AL90" s="65"/>
      <c r="AM90" s="65"/>
      <c r="AN90" s="65"/>
      <c r="AO90" s="65"/>
      <c r="AP90" s="65"/>
      <c r="AQ90" s="65">
        <v>9</v>
      </c>
      <c r="AR90" s="65"/>
      <c r="AS90" s="65"/>
      <c r="AT90" s="65"/>
      <c r="AU90" s="65"/>
    </row>
    <row r="91" spans="3:51" s="2" customFormat="1" ht="20.100000000000001" customHeight="1">
      <c r="D91" s="267">
        <v>1E-3</v>
      </c>
      <c r="E91" s="267"/>
      <c r="F91" s="267"/>
      <c r="G91" s="267"/>
      <c r="H91" s="267"/>
      <c r="I91" s="267"/>
      <c r="J91" s="267">
        <v>1E-3</v>
      </c>
      <c r="K91" s="267"/>
      <c r="L91" s="267"/>
      <c r="M91" s="267"/>
      <c r="N91" s="267"/>
      <c r="O91" s="267"/>
      <c r="P91" s="267">
        <v>1E-3</v>
      </c>
      <c r="Q91" s="267"/>
      <c r="R91" s="267"/>
      <c r="S91" s="267"/>
      <c r="T91" s="267"/>
      <c r="U91" s="267"/>
      <c r="V91" s="65">
        <v>65</v>
      </c>
      <c r="W91" s="65"/>
      <c r="X91" s="65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65" t="s">
        <v>208</v>
      </c>
      <c r="AK91" s="65"/>
      <c r="AL91" s="65"/>
      <c r="AM91" s="65"/>
      <c r="AN91" s="65"/>
      <c r="AO91" s="65"/>
      <c r="AP91" s="65"/>
      <c r="AQ91" s="65">
        <v>8</v>
      </c>
      <c r="AR91" s="65"/>
      <c r="AS91" s="65"/>
      <c r="AT91" s="65"/>
      <c r="AU91" s="65"/>
    </row>
    <row r="92" spans="3:51" s="2" customFormat="1" ht="20.100000000000001" customHeight="1">
      <c r="D92" s="267">
        <v>2E-3</v>
      </c>
      <c r="E92" s="267"/>
      <c r="F92" s="267"/>
      <c r="G92" s="267"/>
      <c r="H92" s="267"/>
      <c r="I92" s="267"/>
      <c r="J92" s="267">
        <v>0</v>
      </c>
      <c r="K92" s="267"/>
      <c r="L92" s="267"/>
      <c r="M92" s="267"/>
      <c r="N92" s="267"/>
      <c r="O92" s="267"/>
      <c r="P92" s="267">
        <v>2E-3</v>
      </c>
      <c r="Q92" s="267"/>
      <c r="R92" s="267"/>
      <c r="S92" s="267"/>
      <c r="T92" s="267"/>
      <c r="U92" s="267"/>
      <c r="V92" s="65">
        <v>63</v>
      </c>
      <c r="W92" s="65"/>
      <c r="X92" s="65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65" t="s">
        <v>209</v>
      </c>
      <c r="AK92" s="65"/>
      <c r="AL92" s="65"/>
      <c r="AM92" s="65"/>
      <c r="AN92" s="65"/>
      <c r="AO92" s="65"/>
      <c r="AP92" s="65"/>
      <c r="AQ92" s="65">
        <v>7</v>
      </c>
      <c r="AR92" s="65"/>
      <c r="AS92" s="65"/>
      <c r="AT92" s="65"/>
      <c r="AU92" s="65"/>
    </row>
    <row r="93" spans="3:51" s="2" customFormat="1" ht="20.100000000000001" customHeight="1">
      <c r="D93" s="267">
        <v>2E-3</v>
      </c>
      <c r="E93" s="267"/>
      <c r="F93" s="267"/>
      <c r="G93" s="267"/>
      <c r="H93" s="267"/>
      <c r="I93" s="267"/>
      <c r="J93" s="267">
        <v>1E-3</v>
      </c>
      <c r="K93" s="267"/>
      <c r="L93" s="267"/>
      <c r="M93" s="267"/>
      <c r="N93" s="267"/>
      <c r="O93" s="267"/>
      <c r="P93" s="267">
        <v>2E-3</v>
      </c>
      <c r="Q93" s="267"/>
      <c r="R93" s="267"/>
      <c r="S93" s="267"/>
      <c r="T93" s="267"/>
      <c r="U93" s="267"/>
      <c r="V93" s="65">
        <v>60</v>
      </c>
      <c r="W93" s="65"/>
      <c r="X93" s="65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65" t="s">
        <v>210</v>
      </c>
      <c r="AK93" s="65"/>
      <c r="AL93" s="65"/>
      <c r="AM93" s="65"/>
      <c r="AN93" s="65"/>
      <c r="AO93" s="65"/>
      <c r="AP93" s="65"/>
      <c r="AQ93" s="65">
        <v>6</v>
      </c>
      <c r="AR93" s="65"/>
      <c r="AS93" s="65"/>
      <c r="AT93" s="65"/>
      <c r="AU93" s="65"/>
    </row>
    <row r="94" spans="3:51" s="2" customFormat="1" ht="20.100000000000001" customHeight="1">
      <c r="D94" s="267">
        <v>3.0000000000000001E-3</v>
      </c>
      <c r="E94" s="267"/>
      <c r="F94" s="267"/>
      <c r="G94" s="267"/>
      <c r="H94" s="267"/>
      <c r="I94" s="267"/>
      <c r="J94" s="267">
        <v>2E-3</v>
      </c>
      <c r="K94" s="267"/>
      <c r="L94" s="267"/>
      <c r="M94" s="267"/>
      <c r="N94" s="267"/>
      <c r="O94" s="267"/>
      <c r="P94" s="267">
        <v>2E-3</v>
      </c>
      <c r="Q94" s="267"/>
      <c r="R94" s="267"/>
      <c r="S94" s="267"/>
      <c r="T94" s="267"/>
      <c r="U94" s="267"/>
      <c r="V94" s="65">
        <v>58</v>
      </c>
      <c r="W94" s="65"/>
      <c r="X94" s="65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65" t="s">
        <v>211</v>
      </c>
      <c r="AK94" s="65"/>
      <c r="AL94" s="65"/>
      <c r="AM94" s="65"/>
      <c r="AN94" s="65"/>
      <c r="AO94" s="65"/>
      <c r="AP94" s="65"/>
      <c r="AQ94" s="65">
        <v>5</v>
      </c>
      <c r="AR94" s="65"/>
      <c r="AS94" s="65"/>
      <c r="AT94" s="65"/>
      <c r="AU94" s="65"/>
    </row>
    <row r="95" spans="3:51" s="2" customFormat="1" ht="20.100000000000001" customHeight="1">
      <c r="D95" s="267">
        <v>3.0000000000000001E-3</v>
      </c>
      <c r="E95" s="267"/>
      <c r="F95" s="267"/>
      <c r="G95" s="267"/>
      <c r="H95" s="267"/>
      <c r="I95" s="267"/>
      <c r="J95" s="267">
        <v>0</v>
      </c>
      <c r="K95" s="267"/>
      <c r="L95" s="267"/>
      <c r="M95" s="267"/>
      <c r="N95" s="267"/>
      <c r="O95" s="267"/>
      <c r="P95" s="267">
        <v>3.0000000000000001E-3</v>
      </c>
      <c r="Q95" s="267"/>
      <c r="R95" s="267"/>
      <c r="S95" s="267"/>
      <c r="T95" s="267"/>
      <c r="U95" s="267"/>
      <c r="V95" s="65">
        <v>55</v>
      </c>
      <c r="W95" s="65"/>
      <c r="X95" s="65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65" t="s">
        <v>212</v>
      </c>
      <c r="AK95" s="65"/>
      <c r="AL95" s="65"/>
      <c r="AM95" s="65"/>
      <c r="AN95" s="65"/>
      <c r="AO95" s="65"/>
      <c r="AP95" s="65"/>
      <c r="AQ95" s="65">
        <v>4</v>
      </c>
      <c r="AR95" s="65"/>
      <c r="AS95" s="65"/>
      <c r="AT95" s="65"/>
      <c r="AU95" s="65"/>
    </row>
    <row r="96" spans="3:51" s="2" customFormat="1" ht="20.100000000000001" customHeight="1">
      <c r="D96" s="267">
        <v>3.0000000000000001E-3</v>
      </c>
      <c r="E96" s="267"/>
      <c r="F96" s="267"/>
      <c r="G96" s="267"/>
      <c r="H96" s="267"/>
      <c r="I96" s="267"/>
      <c r="J96" s="267">
        <v>1E-3</v>
      </c>
      <c r="K96" s="267"/>
      <c r="L96" s="267"/>
      <c r="M96" s="267"/>
      <c r="N96" s="267"/>
      <c r="O96" s="267"/>
      <c r="P96" s="267">
        <v>3.0000000000000001E-3</v>
      </c>
      <c r="Q96" s="267"/>
      <c r="R96" s="267"/>
      <c r="S96" s="267"/>
      <c r="T96" s="267"/>
      <c r="U96" s="267"/>
      <c r="V96" s="65">
        <v>53</v>
      </c>
      <c r="W96" s="65"/>
      <c r="X96" s="65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65" t="s">
        <v>213</v>
      </c>
      <c r="AK96" s="65"/>
      <c r="AL96" s="65"/>
      <c r="AM96" s="65"/>
      <c r="AN96" s="65"/>
      <c r="AO96" s="65"/>
      <c r="AP96" s="65"/>
      <c r="AQ96" s="65">
        <v>3</v>
      </c>
      <c r="AR96" s="65"/>
      <c r="AS96" s="65"/>
      <c r="AT96" s="65"/>
      <c r="AU96" s="65"/>
    </row>
    <row r="97" spans="4:47" s="2" customFormat="1" ht="20.100000000000001" customHeight="1">
      <c r="D97" s="267">
        <v>4.0000000000000001E-3</v>
      </c>
      <c r="E97" s="267"/>
      <c r="F97" s="267"/>
      <c r="G97" s="267"/>
      <c r="H97" s="267"/>
      <c r="I97" s="267"/>
      <c r="J97" s="267">
        <v>2E-3</v>
      </c>
      <c r="K97" s="267"/>
      <c r="L97" s="267"/>
      <c r="M97" s="267"/>
      <c r="N97" s="267"/>
      <c r="O97" s="267"/>
      <c r="P97" s="267">
        <v>3.0000000000000001E-3</v>
      </c>
      <c r="Q97" s="267"/>
      <c r="R97" s="267"/>
      <c r="S97" s="267"/>
      <c r="T97" s="267"/>
      <c r="U97" s="267"/>
      <c r="V97" s="65">
        <v>50</v>
      </c>
      <c r="W97" s="65"/>
      <c r="X97" s="65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65" t="s">
        <v>214</v>
      </c>
      <c r="AK97" s="65"/>
      <c r="AL97" s="65"/>
      <c r="AM97" s="65"/>
      <c r="AN97" s="65"/>
      <c r="AO97" s="65"/>
      <c r="AP97" s="65"/>
      <c r="AQ97" s="65">
        <v>2</v>
      </c>
      <c r="AR97" s="65"/>
      <c r="AS97" s="65"/>
      <c r="AT97" s="65"/>
      <c r="AU97" s="65"/>
    </row>
    <row r="98" spans="4:47" s="2" customFormat="1" ht="20.100000000000001" customHeight="1">
      <c r="D98" s="267">
        <v>4.0000000000000001E-3</v>
      </c>
      <c r="E98" s="267"/>
      <c r="F98" s="267"/>
      <c r="G98" s="267"/>
      <c r="H98" s="267"/>
      <c r="I98" s="267"/>
      <c r="J98" s="267">
        <v>0</v>
      </c>
      <c r="K98" s="267"/>
      <c r="L98" s="267"/>
      <c r="M98" s="267"/>
      <c r="N98" s="267"/>
      <c r="O98" s="267"/>
      <c r="P98" s="267">
        <v>4.0000000000000001E-3</v>
      </c>
      <c r="Q98" s="267"/>
      <c r="R98" s="267"/>
      <c r="S98" s="267"/>
      <c r="T98" s="267"/>
      <c r="U98" s="267"/>
      <c r="V98" s="65">
        <v>48</v>
      </c>
      <c r="W98" s="65"/>
      <c r="X98" s="65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65" t="s">
        <v>215</v>
      </c>
      <c r="AK98" s="65"/>
      <c r="AL98" s="65"/>
      <c r="AM98" s="65"/>
      <c r="AN98" s="65"/>
      <c r="AO98" s="65"/>
      <c r="AP98" s="65"/>
      <c r="AQ98" s="65">
        <v>1</v>
      </c>
      <c r="AR98" s="65"/>
      <c r="AS98" s="65"/>
      <c r="AT98" s="65"/>
      <c r="AU98" s="65"/>
    </row>
    <row r="99" spans="4:47" s="2" customFormat="1" ht="20.100000000000001" customHeight="1">
      <c r="D99" s="267">
        <v>4.0000000000000001E-3</v>
      </c>
      <c r="E99" s="267"/>
      <c r="F99" s="267"/>
      <c r="G99" s="267"/>
      <c r="H99" s="267"/>
      <c r="I99" s="267"/>
      <c r="J99" s="267">
        <v>1E-3</v>
      </c>
      <c r="K99" s="267"/>
      <c r="L99" s="267"/>
      <c r="M99" s="267"/>
      <c r="N99" s="267"/>
      <c r="O99" s="267"/>
      <c r="P99" s="267">
        <v>4.0000000000000001E-3</v>
      </c>
      <c r="Q99" s="267"/>
      <c r="R99" s="267"/>
      <c r="S99" s="267"/>
      <c r="T99" s="267"/>
      <c r="U99" s="267"/>
      <c r="V99" s="65">
        <v>45</v>
      </c>
      <c r="W99" s="65"/>
      <c r="X99" s="65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65" t="s">
        <v>216</v>
      </c>
      <c r="AK99" s="65"/>
      <c r="AL99" s="65"/>
      <c r="AM99" s="65"/>
      <c r="AN99" s="65"/>
      <c r="AO99" s="65"/>
      <c r="AP99" s="65"/>
      <c r="AQ99" s="65">
        <v>0</v>
      </c>
      <c r="AR99" s="65"/>
      <c r="AS99" s="65"/>
      <c r="AT99" s="65"/>
      <c r="AU99" s="65"/>
    </row>
    <row r="100" spans="4:47" s="2" customFormat="1" ht="20.100000000000001" customHeight="1">
      <c r="D100" s="267">
        <v>4.0000000000000001E-3</v>
      </c>
      <c r="E100" s="267"/>
      <c r="F100" s="267"/>
      <c r="G100" s="267"/>
      <c r="H100" s="267"/>
      <c r="I100" s="267"/>
      <c r="J100" s="267">
        <v>3.0000000000000001E-3</v>
      </c>
      <c r="K100" s="267"/>
      <c r="L100" s="267"/>
      <c r="M100" s="267"/>
      <c r="N100" s="267"/>
      <c r="O100" s="267"/>
      <c r="P100" s="267">
        <v>3.0000000000000001E-3</v>
      </c>
      <c r="Q100" s="267"/>
      <c r="R100" s="267"/>
      <c r="S100" s="267"/>
      <c r="T100" s="267"/>
      <c r="U100" s="267"/>
      <c r="V100" s="65">
        <v>43</v>
      </c>
      <c r="W100" s="65"/>
      <c r="X100" s="65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4:47" s="2" customFormat="1" ht="20.100000000000001" customHeight="1">
      <c r="D101" s="267">
        <v>4.0000000000000001E-3</v>
      </c>
      <c r="E101" s="267"/>
      <c r="F101" s="267"/>
      <c r="G101" s="267"/>
      <c r="H101" s="267"/>
      <c r="I101" s="267"/>
      <c r="J101" s="267">
        <v>2E-3</v>
      </c>
      <c r="K101" s="267"/>
      <c r="L101" s="267"/>
      <c r="M101" s="267"/>
      <c r="N101" s="267"/>
      <c r="O101" s="267"/>
      <c r="P101" s="267">
        <v>4.0000000000000001E-3</v>
      </c>
      <c r="Q101" s="267"/>
      <c r="R101" s="267"/>
      <c r="S101" s="267"/>
      <c r="T101" s="267"/>
      <c r="U101" s="267"/>
      <c r="V101" s="65">
        <v>40</v>
      </c>
      <c r="W101" s="65"/>
      <c r="X101" s="65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4:47" s="2" customFormat="1" ht="20.100000000000001" customHeight="1">
      <c r="D102" s="267">
        <v>5.0000000000000001E-3</v>
      </c>
      <c r="E102" s="267"/>
      <c r="F102" s="267"/>
      <c r="G102" s="267"/>
      <c r="H102" s="267"/>
      <c r="I102" s="267"/>
      <c r="J102" s="267">
        <v>0</v>
      </c>
      <c r="K102" s="267"/>
      <c r="L102" s="267"/>
      <c r="M102" s="267"/>
      <c r="N102" s="267"/>
      <c r="O102" s="267"/>
      <c r="P102" s="267">
        <v>5.0000000000000001E-3</v>
      </c>
      <c r="Q102" s="267"/>
      <c r="R102" s="267"/>
      <c r="S102" s="267"/>
      <c r="T102" s="267"/>
      <c r="U102" s="267"/>
      <c r="V102" s="65">
        <v>38</v>
      </c>
      <c r="W102" s="65"/>
      <c r="X102" s="65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4:47" s="2" customFormat="1" ht="20.100000000000001" customHeight="1">
      <c r="D103" s="267">
        <v>5.0000000000000001E-3</v>
      </c>
      <c r="E103" s="267"/>
      <c r="F103" s="267"/>
      <c r="G103" s="267"/>
      <c r="H103" s="267"/>
      <c r="I103" s="267"/>
      <c r="J103" s="267">
        <v>3.0000000000000001E-3</v>
      </c>
      <c r="K103" s="267"/>
      <c r="L103" s="267"/>
      <c r="M103" s="267"/>
      <c r="N103" s="267"/>
      <c r="O103" s="267"/>
      <c r="P103" s="267">
        <v>4.0000000000000001E-3</v>
      </c>
      <c r="Q103" s="267"/>
      <c r="R103" s="267"/>
      <c r="S103" s="267"/>
      <c r="T103" s="267"/>
      <c r="U103" s="267"/>
      <c r="V103" s="65">
        <v>38</v>
      </c>
      <c r="W103" s="65"/>
      <c r="X103" s="65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4:47" s="2" customFormat="1" ht="20.100000000000001" customHeight="1">
      <c r="D104" s="267">
        <v>5.0000000000000001E-3</v>
      </c>
      <c r="E104" s="267"/>
      <c r="F104" s="267"/>
      <c r="G104" s="267"/>
      <c r="H104" s="267"/>
      <c r="I104" s="267"/>
      <c r="J104" s="267">
        <v>1E-3</v>
      </c>
      <c r="K104" s="267"/>
      <c r="L104" s="267"/>
      <c r="M104" s="267"/>
      <c r="N104" s="267"/>
      <c r="O104" s="267"/>
      <c r="P104" s="267">
        <v>5.0000000000000001E-3</v>
      </c>
      <c r="Q104" s="267"/>
      <c r="R104" s="267"/>
      <c r="S104" s="267"/>
      <c r="T104" s="267"/>
      <c r="U104" s="267"/>
      <c r="V104" s="65">
        <v>33</v>
      </c>
      <c r="W104" s="65"/>
      <c r="X104" s="65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4:47" s="2" customFormat="1" ht="20.100000000000001" customHeight="1">
      <c r="D105" s="267">
        <v>5.0000000000000001E-3</v>
      </c>
      <c r="E105" s="267"/>
      <c r="F105" s="267"/>
      <c r="G105" s="267"/>
      <c r="H105" s="267"/>
      <c r="I105" s="267"/>
      <c r="J105" s="267">
        <v>2E-3</v>
      </c>
      <c r="K105" s="267"/>
      <c r="L105" s="267"/>
      <c r="M105" s="267"/>
      <c r="N105" s="267"/>
      <c r="O105" s="267"/>
      <c r="P105" s="267">
        <v>5.0000000000000001E-3</v>
      </c>
      <c r="Q105" s="267"/>
      <c r="R105" s="267"/>
      <c r="S105" s="267"/>
      <c r="T105" s="267"/>
      <c r="U105" s="267"/>
      <c r="V105" s="65">
        <v>30</v>
      </c>
      <c r="W105" s="65"/>
      <c r="X105" s="65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4:47" s="2" customFormat="1" ht="20.100000000000001" customHeight="1">
      <c r="D106" s="267">
        <v>6.0000000000000001E-3</v>
      </c>
      <c r="E106" s="267"/>
      <c r="F106" s="267"/>
      <c r="G106" s="267"/>
      <c r="H106" s="267"/>
      <c r="I106" s="267"/>
      <c r="J106" s="267">
        <v>4.0000000000000001E-3</v>
      </c>
      <c r="K106" s="267"/>
      <c r="L106" s="267"/>
      <c r="M106" s="267"/>
      <c r="N106" s="267"/>
      <c r="O106" s="267"/>
      <c r="P106" s="267">
        <v>4.0000000000000001E-3</v>
      </c>
      <c r="Q106" s="267"/>
      <c r="R106" s="267"/>
      <c r="S106" s="267"/>
      <c r="T106" s="267"/>
      <c r="U106" s="267"/>
      <c r="V106" s="65">
        <v>28</v>
      </c>
      <c r="W106" s="65"/>
      <c r="X106" s="65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4:47" s="2" customFormat="1" ht="20.100000000000001" customHeight="1">
      <c r="D107" s="267">
        <v>6.0000000000000001E-3</v>
      </c>
      <c r="E107" s="267"/>
      <c r="F107" s="267"/>
      <c r="G107" s="267"/>
      <c r="H107" s="267"/>
      <c r="I107" s="267"/>
      <c r="J107" s="267">
        <v>3.0000000000000001E-3</v>
      </c>
      <c r="K107" s="267"/>
      <c r="L107" s="267"/>
      <c r="M107" s="267"/>
      <c r="N107" s="267"/>
      <c r="O107" s="267"/>
      <c r="P107" s="267">
        <v>5.0000000000000001E-3</v>
      </c>
      <c r="Q107" s="267"/>
      <c r="R107" s="267"/>
      <c r="S107" s="267"/>
      <c r="T107" s="267"/>
      <c r="U107" s="267"/>
      <c r="V107" s="65">
        <v>25</v>
      </c>
      <c r="W107" s="65"/>
      <c r="X107" s="65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4:47" s="2" customFormat="1" ht="20.100000000000001" customHeight="1">
      <c r="D108" s="267">
        <v>6.0000000000000001E-3</v>
      </c>
      <c r="E108" s="267"/>
      <c r="F108" s="267"/>
      <c r="G108" s="267"/>
      <c r="H108" s="267"/>
      <c r="I108" s="267"/>
      <c r="J108" s="267">
        <v>0</v>
      </c>
      <c r="K108" s="267"/>
      <c r="L108" s="267"/>
      <c r="M108" s="267"/>
      <c r="N108" s="267"/>
      <c r="O108" s="267"/>
      <c r="P108" s="267">
        <v>6.0000000000000001E-3</v>
      </c>
      <c r="Q108" s="267"/>
      <c r="R108" s="267"/>
      <c r="S108" s="267"/>
      <c r="T108" s="267"/>
      <c r="U108" s="267"/>
      <c r="V108" s="65">
        <v>23</v>
      </c>
      <c r="W108" s="65"/>
      <c r="X108" s="65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4:47" s="2" customFormat="1" ht="20.100000000000001" customHeight="1">
      <c r="D109" s="267">
        <v>6.0000000000000001E-3</v>
      </c>
      <c r="E109" s="267"/>
      <c r="F109" s="267"/>
      <c r="G109" s="267"/>
      <c r="H109" s="267"/>
      <c r="I109" s="267"/>
      <c r="J109" s="267">
        <v>1E-3</v>
      </c>
      <c r="K109" s="267"/>
      <c r="L109" s="267"/>
      <c r="M109" s="267"/>
      <c r="N109" s="267"/>
      <c r="O109" s="267"/>
      <c r="P109" s="267">
        <v>6.0000000000000001E-3</v>
      </c>
      <c r="Q109" s="267"/>
      <c r="R109" s="267"/>
      <c r="S109" s="267"/>
      <c r="T109" s="267"/>
      <c r="U109" s="267"/>
      <c r="V109" s="65">
        <v>20</v>
      </c>
      <c r="W109" s="65"/>
      <c r="X109" s="65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4:47" s="2" customFormat="1" ht="20.100000000000001" customHeight="1">
      <c r="D110" s="267">
        <v>6.0000000000000001E-3</v>
      </c>
      <c r="E110" s="267"/>
      <c r="F110" s="267"/>
      <c r="G110" s="267"/>
      <c r="H110" s="267"/>
      <c r="I110" s="267"/>
      <c r="J110" s="267">
        <v>2E-3</v>
      </c>
      <c r="K110" s="267"/>
      <c r="L110" s="267"/>
      <c r="M110" s="267"/>
      <c r="N110" s="267"/>
      <c r="O110" s="267"/>
      <c r="P110" s="267">
        <v>6.0000000000000001E-3</v>
      </c>
      <c r="Q110" s="267"/>
      <c r="R110" s="267"/>
      <c r="S110" s="267"/>
      <c r="T110" s="267"/>
      <c r="U110" s="267"/>
      <c r="V110" s="65">
        <v>18</v>
      </c>
      <c r="W110" s="65"/>
      <c r="X110" s="65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4:47" s="2" customFormat="1" ht="20.100000000000001" customHeight="1">
      <c r="D111" s="267">
        <v>6.0000000000000001E-3</v>
      </c>
      <c r="E111" s="267"/>
      <c r="F111" s="267"/>
      <c r="G111" s="267"/>
      <c r="H111" s="267"/>
      <c r="I111" s="267"/>
      <c r="J111" s="267">
        <v>4.0000000000000001E-3</v>
      </c>
      <c r="K111" s="267"/>
      <c r="L111" s="267"/>
      <c r="M111" s="267"/>
      <c r="N111" s="267"/>
      <c r="O111" s="267"/>
      <c r="P111" s="267">
        <v>5.0000000000000001E-3</v>
      </c>
      <c r="Q111" s="267"/>
      <c r="R111" s="267"/>
      <c r="S111" s="267"/>
      <c r="T111" s="267"/>
      <c r="U111" s="267"/>
      <c r="V111" s="65">
        <v>15</v>
      </c>
      <c r="W111" s="65"/>
      <c r="X111" s="65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4:47" s="2" customFormat="1" ht="20.100000000000001" customHeight="1">
      <c r="D112" s="267">
        <v>7.0000000000000001E-3</v>
      </c>
      <c r="E112" s="267"/>
      <c r="F112" s="267"/>
      <c r="G112" s="267"/>
      <c r="H112" s="267"/>
      <c r="I112" s="267"/>
      <c r="J112" s="267">
        <v>3.0000000000000001E-3</v>
      </c>
      <c r="K112" s="267"/>
      <c r="L112" s="267"/>
      <c r="M112" s="267"/>
      <c r="N112" s="267"/>
      <c r="O112" s="267"/>
      <c r="P112" s="267">
        <v>6.0000000000000001E-3</v>
      </c>
      <c r="Q112" s="267"/>
      <c r="R112" s="267"/>
      <c r="S112" s="267"/>
      <c r="T112" s="267"/>
      <c r="U112" s="267"/>
      <c r="V112" s="65">
        <v>13</v>
      </c>
      <c r="W112" s="65"/>
      <c r="X112" s="65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4:35" s="2" customFormat="1" ht="20.100000000000001" customHeight="1">
      <c r="D113" s="267">
        <v>7.0000000000000001E-3</v>
      </c>
      <c r="E113" s="267"/>
      <c r="F113" s="267"/>
      <c r="G113" s="267"/>
      <c r="H113" s="267"/>
      <c r="I113" s="267"/>
      <c r="J113" s="267">
        <v>0</v>
      </c>
      <c r="K113" s="267"/>
      <c r="L113" s="267"/>
      <c r="M113" s="267"/>
      <c r="N113" s="267"/>
      <c r="O113" s="267"/>
      <c r="P113" s="267">
        <v>7.0000000000000001E-3</v>
      </c>
      <c r="Q113" s="267"/>
      <c r="R113" s="267"/>
      <c r="S113" s="267"/>
      <c r="T113" s="267"/>
      <c r="U113" s="267"/>
      <c r="V113" s="65">
        <v>10</v>
      </c>
      <c r="W113" s="65"/>
      <c r="X113" s="65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4:35" s="2" customFormat="1" ht="20.100000000000001" customHeight="1">
      <c r="D114" s="267">
        <v>7.0000000000000001E-3</v>
      </c>
      <c r="E114" s="267"/>
      <c r="F114" s="267"/>
      <c r="G114" s="267"/>
      <c r="H114" s="267"/>
      <c r="I114" s="267"/>
      <c r="J114" s="267">
        <v>1E-3</v>
      </c>
      <c r="K114" s="267"/>
      <c r="L114" s="267"/>
      <c r="M114" s="267"/>
      <c r="N114" s="267"/>
      <c r="O114" s="267"/>
      <c r="P114" s="267">
        <v>7.0000000000000001E-3</v>
      </c>
      <c r="Q114" s="267"/>
      <c r="R114" s="267"/>
      <c r="S114" s="267"/>
      <c r="T114" s="267"/>
      <c r="U114" s="267"/>
      <c r="V114" s="65">
        <v>8</v>
      </c>
      <c r="W114" s="65"/>
      <c r="X114" s="65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4:35" s="2" customFormat="1" ht="20.100000000000001" customHeight="1">
      <c r="D115" s="267">
        <v>7.0000000000000001E-3</v>
      </c>
      <c r="E115" s="267"/>
      <c r="F115" s="267"/>
      <c r="G115" s="267"/>
      <c r="H115" s="267"/>
      <c r="I115" s="267"/>
      <c r="J115" s="267">
        <v>5.0000000000000001E-3</v>
      </c>
      <c r="K115" s="267"/>
      <c r="L115" s="267"/>
      <c r="M115" s="267"/>
      <c r="N115" s="267"/>
      <c r="O115" s="267"/>
      <c r="P115" s="267">
        <v>5.0000000000000001E-3</v>
      </c>
      <c r="Q115" s="267"/>
      <c r="R115" s="267"/>
      <c r="S115" s="267"/>
      <c r="T115" s="267"/>
      <c r="U115" s="267"/>
      <c r="V115" s="65">
        <v>8</v>
      </c>
      <c r="W115" s="65"/>
      <c r="X115" s="65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4:35" s="2" customFormat="1" ht="20.100000000000001" customHeight="1">
      <c r="D116" s="267">
        <v>7.0000000000000001E-3</v>
      </c>
      <c r="E116" s="267"/>
      <c r="F116" s="267"/>
      <c r="G116" s="267"/>
      <c r="H116" s="267"/>
      <c r="I116" s="267"/>
      <c r="J116" s="267">
        <v>4.0000000000000001E-3</v>
      </c>
      <c r="K116" s="267"/>
      <c r="L116" s="267"/>
      <c r="M116" s="267"/>
      <c r="N116" s="267"/>
      <c r="O116" s="267"/>
      <c r="P116" s="267">
        <v>6.0000000000000001E-3</v>
      </c>
      <c r="Q116" s="267"/>
      <c r="R116" s="267"/>
      <c r="S116" s="267"/>
      <c r="T116" s="267"/>
      <c r="U116" s="267"/>
      <c r="V116" s="65">
        <v>3</v>
      </c>
      <c r="W116" s="65"/>
      <c r="X116" s="65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4:35" s="2" customFormat="1" ht="20.100000000000001" customHeight="1">
      <c r="D117" s="267">
        <v>7.0000000000000001E-3</v>
      </c>
      <c r="E117" s="267"/>
      <c r="F117" s="267"/>
      <c r="G117" s="267"/>
      <c r="H117" s="267"/>
      <c r="I117" s="267"/>
      <c r="J117" s="267">
        <v>2E-3</v>
      </c>
      <c r="K117" s="267"/>
      <c r="L117" s="267"/>
      <c r="M117" s="267"/>
      <c r="N117" s="267"/>
      <c r="O117" s="267"/>
      <c r="P117" s="267">
        <v>7.0000000000000001E-3</v>
      </c>
      <c r="Q117" s="267"/>
      <c r="R117" s="267"/>
      <c r="S117" s="267"/>
      <c r="T117" s="267"/>
      <c r="U117" s="267"/>
      <c r="V117" s="65">
        <v>1</v>
      </c>
      <c r="W117" s="65"/>
      <c r="X117" s="65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4:35" s="2" customFormat="1" ht="20.100000000000001" customHeight="1">
      <c r="D118" s="267">
        <v>8.0000000000000002E-3</v>
      </c>
      <c r="E118" s="267"/>
      <c r="F118" s="267"/>
      <c r="G118" s="267"/>
      <c r="H118" s="267"/>
      <c r="I118" s="267"/>
      <c r="J118" s="267">
        <v>3.0000000000000001E-3</v>
      </c>
      <c r="K118" s="267"/>
      <c r="L118" s="267"/>
      <c r="M118" s="267"/>
      <c r="N118" s="267"/>
      <c r="O118" s="267"/>
      <c r="P118" s="267">
        <v>7.0000000000000001E-3</v>
      </c>
      <c r="Q118" s="267"/>
      <c r="R118" s="267"/>
      <c r="S118" s="267"/>
      <c r="T118" s="267"/>
      <c r="U118" s="267"/>
      <c r="V118" s="65">
        <v>0</v>
      </c>
      <c r="W118" s="65"/>
      <c r="X118" s="65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4:35" s="2" customFormat="1" ht="20.100000000000001" customHeight="1">
      <c r="D119" s="267" t="s">
        <v>16</v>
      </c>
      <c r="E119" s="267"/>
      <c r="F119" s="267"/>
      <c r="G119" s="267"/>
      <c r="H119" s="267"/>
      <c r="I119" s="267"/>
      <c r="J119" s="267">
        <v>5.0000000000000001E-3</v>
      </c>
      <c r="K119" s="267"/>
      <c r="L119" s="267"/>
      <c r="M119" s="267"/>
      <c r="N119" s="267"/>
      <c r="O119" s="267"/>
      <c r="P119" s="267">
        <v>6.0000000000000001E-3</v>
      </c>
      <c r="Q119" s="267"/>
      <c r="R119" s="267"/>
      <c r="S119" s="267"/>
      <c r="T119" s="267"/>
      <c r="U119" s="267"/>
      <c r="V119" s="65">
        <v>0</v>
      </c>
      <c r="W119" s="65"/>
      <c r="X119" s="65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4:35" s="2" customFormat="1" ht="20.100000000000001" customHeight="1">
      <c r="D120" s="267" t="s">
        <v>16</v>
      </c>
      <c r="E120" s="267"/>
      <c r="F120" s="267"/>
      <c r="G120" s="267"/>
      <c r="H120" s="267"/>
      <c r="I120" s="267"/>
      <c r="J120" s="267">
        <v>0</v>
      </c>
      <c r="K120" s="267"/>
      <c r="L120" s="267"/>
      <c r="M120" s="267"/>
      <c r="N120" s="267"/>
      <c r="O120" s="267"/>
      <c r="P120" s="267">
        <v>8.0000000000000002E-3</v>
      </c>
      <c r="Q120" s="267"/>
      <c r="R120" s="267"/>
      <c r="S120" s="267"/>
      <c r="T120" s="267"/>
      <c r="U120" s="267"/>
      <c r="V120" s="65">
        <v>0</v>
      </c>
      <c r="W120" s="65"/>
      <c r="X120" s="65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4:35" s="2" customFormat="1" ht="20.100000000000001" customHeight="1">
      <c r="D121" s="297" t="s">
        <v>17</v>
      </c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10"/>
      <c r="Z121" s="10"/>
      <c r="AA121" s="10"/>
    </row>
    <row r="122" spans="4:35" s="2" customFormat="1"/>
    <row r="123" spans="4:35" s="2" customFormat="1"/>
  </sheetData>
  <mergeCells count="356">
    <mergeCell ref="AM6:AR8"/>
    <mergeCell ref="AS66:AT68"/>
    <mergeCell ref="AU66:AX68"/>
    <mergeCell ref="B1:G3"/>
    <mergeCell ref="AS6:AV8"/>
    <mergeCell ref="AW6:AX8"/>
    <mergeCell ref="I7:O8"/>
    <mergeCell ref="P7:Z8"/>
    <mergeCell ref="AA7:AK8"/>
    <mergeCell ref="AS65:AX65"/>
    <mergeCell ref="B10:G10"/>
    <mergeCell ref="I10:O11"/>
    <mergeCell ref="P10:AL11"/>
    <mergeCell ref="AM10:AO11"/>
    <mergeCell ref="AP10:AR11"/>
    <mergeCell ref="AS10:AW11"/>
    <mergeCell ref="B11:G13"/>
    <mergeCell ref="I12:O13"/>
    <mergeCell ref="P12:Z13"/>
    <mergeCell ref="AA12:AL13"/>
    <mergeCell ref="AM12:AO13"/>
    <mergeCell ref="AP12:AR13"/>
    <mergeCell ref="AS12:AW13"/>
    <mergeCell ref="B14:G14"/>
    <mergeCell ref="I14:O15"/>
    <mergeCell ref="P14:Z15"/>
    <mergeCell ref="AA14:AL15"/>
    <mergeCell ref="AM14:AO15"/>
    <mergeCell ref="AP14:AR15"/>
    <mergeCell ref="AS14:AW15"/>
    <mergeCell ref="AS16:AW17"/>
    <mergeCell ref="C21:D23"/>
    <mergeCell ref="E21:N23"/>
    <mergeCell ref="O21:AC23"/>
    <mergeCell ref="AE21:AM22"/>
    <mergeCell ref="AN21:AQ22"/>
    <mergeCell ref="AR21:AR22"/>
    <mergeCell ref="AS21:AV22"/>
    <mergeCell ref="AW21:AW22"/>
    <mergeCell ref="B15:G17"/>
    <mergeCell ref="I16:O17"/>
    <mergeCell ref="P16:Z17"/>
    <mergeCell ref="AA16:AL17"/>
    <mergeCell ref="AM16:AO17"/>
    <mergeCell ref="AP16:AR17"/>
    <mergeCell ref="AE24:AQ24"/>
    <mergeCell ref="AE25:AM25"/>
    <mergeCell ref="AN25:AQ25"/>
    <mergeCell ref="C26:D27"/>
    <mergeCell ref="E26:H27"/>
    <mergeCell ref="I26:I27"/>
    <mergeCell ref="J26:M27"/>
    <mergeCell ref="N26:N27"/>
    <mergeCell ref="O26:AC27"/>
    <mergeCell ref="AE26:AM26"/>
    <mergeCell ref="C24:D25"/>
    <mergeCell ref="E24:H25"/>
    <mergeCell ref="I24:I25"/>
    <mergeCell ref="J24:M25"/>
    <mergeCell ref="N24:N25"/>
    <mergeCell ref="O24:AC25"/>
    <mergeCell ref="AN26:AQ26"/>
    <mergeCell ref="AE27:AM27"/>
    <mergeCell ref="AN27:AQ27"/>
    <mergeCell ref="C28:D29"/>
    <mergeCell ref="E28:H29"/>
    <mergeCell ref="I28:I29"/>
    <mergeCell ref="J28:M29"/>
    <mergeCell ref="N28:N29"/>
    <mergeCell ref="O28:AC29"/>
    <mergeCell ref="AE28:AM28"/>
    <mergeCell ref="AN28:AQ28"/>
    <mergeCell ref="AE29:AM29"/>
    <mergeCell ref="AN29:AQ29"/>
    <mergeCell ref="AS30:AX30"/>
    <mergeCell ref="AE31:AM31"/>
    <mergeCell ref="AN31:AQ31"/>
    <mergeCell ref="AS31:AV33"/>
    <mergeCell ref="AW31:AX33"/>
    <mergeCell ref="AE32:AM32"/>
    <mergeCell ref="AN32:AQ32"/>
    <mergeCell ref="AE33:AM33"/>
    <mergeCell ref="AN33:AQ33"/>
    <mergeCell ref="AH38:AI38"/>
    <mergeCell ref="AK38:AL38"/>
    <mergeCell ref="C32:D33"/>
    <mergeCell ref="E32:H33"/>
    <mergeCell ref="I32:I33"/>
    <mergeCell ref="J32:M33"/>
    <mergeCell ref="N32:N33"/>
    <mergeCell ref="O32:AC33"/>
    <mergeCell ref="AN30:AQ30"/>
    <mergeCell ref="C30:D31"/>
    <mergeCell ref="E30:H31"/>
    <mergeCell ref="I30:I31"/>
    <mergeCell ref="J30:M31"/>
    <mergeCell ref="N30:N31"/>
    <mergeCell ref="O30:AC31"/>
    <mergeCell ref="AE30:AM30"/>
    <mergeCell ref="E37:Z39"/>
    <mergeCell ref="C43:C44"/>
    <mergeCell ref="E43:Z44"/>
    <mergeCell ref="AP43:AQ44"/>
    <mergeCell ref="AR43:AS44"/>
    <mergeCell ref="AU43:AV44"/>
    <mergeCell ref="AW43:AX43"/>
    <mergeCell ref="AN38:AO38"/>
    <mergeCell ref="AW38:AX38"/>
    <mergeCell ref="C40:C41"/>
    <mergeCell ref="E40:Z41"/>
    <mergeCell ref="AP40:AQ41"/>
    <mergeCell ref="AR40:AS41"/>
    <mergeCell ref="AU40:AV41"/>
    <mergeCell ref="AW40:AX40"/>
    <mergeCell ref="AB41:AC41"/>
    <mergeCell ref="AE41:AF41"/>
    <mergeCell ref="C37:C38"/>
    <mergeCell ref="AP37:AQ38"/>
    <mergeCell ref="AR37:AS38"/>
    <mergeCell ref="AU37:AV38"/>
    <mergeCell ref="AW37:AX37"/>
    <mergeCell ref="AB38:AC38"/>
    <mergeCell ref="AE38:AF38"/>
    <mergeCell ref="AB44:AC44"/>
    <mergeCell ref="AK47:AL47"/>
    <mergeCell ref="AE44:AF44"/>
    <mergeCell ref="AH44:AI44"/>
    <mergeCell ref="AK44:AL44"/>
    <mergeCell ref="AN44:AO44"/>
    <mergeCell ref="AW44:AX44"/>
    <mergeCell ref="AH41:AI41"/>
    <mergeCell ref="AK41:AL41"/>
    <mergeCell ref="AN41:AO41"/>
    <mergeCell ref="AW41:AX41"/>
    <mergeCell ref="AB50:AC50"/>
    <mergeCell ref="AS56:AX56"/>
    <mergeCell ref="AS57:AX57"/>
    <mergeCell ref="AS58:AV60"/>
    <mergeCell ref="AW58:AX60"/>
    <mergeCell ref="AN47:AO47"/>
    <mergeCell ref="AW47:AX47"/>
    <mergeCell ref="C49:C50"/>
    <mergeCell ref="E49:Z50"/>
    <mergeCell ref="AB49:AC49"/>
    <mergeCell ref="AE49:AF49"/>
    <mergeCell ref="AH49:AI49"/>
    <mergeCell ref="AK49:AL49"/>
    <mergeCell ref="AN49:AO49"/>
    <mergeCell ref="AP49:AQ50"/>
    <mergeCell ref="C46:C47"/>
    <mergeCell ref="E46:Z47"/>
    <mergeCell ref="AP46:AQ47"/>
    <mergeCell ref="AR46:AS47"/>
    <mergeCell ref="AU46:AV47"/>
    <mergeCell ref="AW46:AX46"/>
    <mergeCell ref="AB47:AC47"/>
    <mergeCell ref="AE47:AF47"/>
    <mergeCell ref="AH47:AI47"/>
    <mergeCell ref="AE50:AF50"/>
    <mergeCell ref="AH50:AI50"/>
    <mergeCell ref="AK50:AL50"/>
    <mergeCell ref="AN50:AO50"/>
    <mergeCell ref="AW50:AX50"/>
    <mergeCell ref="AW53:AX53"/>
    <mergeCell ref="AR49:AS50"/>
    <mergeCell ref="AU49:AV50"/>
    <mergeCell ref="AW49:AX49"/>
    <mergeCell ref="AN53:AO53"/>
    <mergeCell ref="C52:C53"/>
    <mergeCell ref="AP52:AQ53"/>
    <mergeCell ref="AR52:AS53"/>
    <mergeCell ref="AU52:AV53"/>
    <mergeCell ref="AW52:AX52"/>
    <mergeCell ref="AB53:AC53"/>
    <mergeCell ref="AE53:AF53"/>
    <mergeCell ref="AH53:AI53"/>
    <mergeCell ref="AK53:AL53"/>
    <mergeCell ref="C72:J72"/>
    <mergeCell ref="K72:Z72"/>
    <mergeCell ref="C73:H76"/>
    <mergeCell ref="I73:J76"/>
    <mergeCell ref="K73:P76"/>
    <mergeCell ref="Q73:R76"/>
    <mergeCell ref="S73:X76"/>
    <mergeCell ref="Y73:Z76"/>
    <mergeCell ref="C80:J80"/>
    <mergeCell ref="D87:I88"/>
    <mergeCell ref="J87:U88"/>
    <mergeCell ref="V87:X88"/>
    <mergeCell ref="D89:I89"/>
    <mergeCell ref="J89:O89"/>
    <mergeCell ref="P89:U89"/>
    <mergeCell ref="V89:X89"/>
    <mergeCell ref="AS73:AX73"/>
    <mergeCell ref="AY73:AY74"/>
    <mergeCell ref="AS74:AV76"/>
    <mergeCell ref="AW74:AX76"/>
    <mergeCell ref="AY76:AY85"/>
    <mergeCell ref="D86:X86"/>
    <mergeCell ref="AS80:AX80"/>
    <mergeCell ref="C81:H82"/>
    <mergeCell ref="I81:J82"/>
    <mergeCell ref="AS81:AV83"/>
    <mergeCell ref="AW81:AX83"/>
    <mergeCell ref="AJ87:AP88"/>
    <mergeCell ref="AQ87:AU88"/>
    <mergeCell ref="AJ89:AP89"/>
    <mergeCell ref="AQ89:AU89"/>
    <mergeCell ref="D92:I92"/>
    <mergeCell ref="J92:O92"/>
    <mergeCell ref="P92:U92"/>
    <mergeCell ref="V92:X92"/>
    <mergeCell ref="D93:I93"/>
    <mergeCell ref="J93:O93"/>
    <mergeCell ref="P93:U93"/>
    <mergeCell ref="V93:X93"/>
    <mergeCell ref="D90:I90"/>
    <mergeCell ref="J90:O90"/>
    <mergeCell ref="P90:U90"/>
    <mergeCell ref="V90:X90"/>
    <mergeCell ref="D91:I91"/>
    <mergeCell ref="J91:O91"/>
    <mergeCell ref="P91:U91"/>
    <mergeCell ref="V91:X91"/>
    <mergeCell ref="D96:I96"/>
    <mergeCell ref="J96:O96"/>
    <mergeCell ref="P96:U96"/>
    <mergeCell ref="V96:X96"/>
    <mergeCell ref="D97:I97"/>
    <mergeCell ref="J97:O97"/>
    <mergeCell ref="P97:U97"/>
    <mergeCell ref="V97:X97"/>
    <mergeCell ref="D94:I94"/>
    <mergeCell ref="J94:O94"/>
    <mergeCell ref="P94:U94"/>
    <mergeCell ref="V94:X94"/>
    <mergeCell ref="D95:I95"/>
    <mergeCell ref="J95:O95"/>
    <mergeCell ref="P95:U95"/>
    <mergeCell ref="V95:X95"/>
    <mergeCell ref="D100:I100"/>
    <mergeCell ref="J100:O100"/>
    <mergeCell ref="P100:U100"/>
    <mergeCell ref="V100:X100"/>
    <mergeCell ref="D101:I101"/>
    <mergeCell ref="J101:O101"/>
    <mergeCell ref="P101:U101"/>
    <mergeCell ref="V101:X101"/>
    <mergeCell ref="D98:I98"/>
    <mergeCell ref="J98:O98"/>
    <mergeCell ref="P98:U98"/>
    <mergeCell ref="V98:X98"/>
    <mergeCell ref="D99:I99"/>
    <mergeCell ref="J99:O99"/>
    <mergeCell ref="P99:U99"/>
    <mergeCell ref="V99:X99"/>
    <mergeCell ref="D104:I104"/>
    <mergeCell ref="J104:O104"/>
    <mergeCell ref="P104:U104"/>
    <mergeCell ref="V104:X104"/>
    <mergeCell ref="D105:I105"/>
    <mergeCell ref="J105:O105"/>
    <mergeCell ref="P105:U105"/>
    <mergeCell ref="V105:X105"/>
    <mergeCell ref="D102:I102"/>
    <mergeCell ref="J102:O102"/>
    <mergeCell ref="P102:U102"/>
    <mergeCell ref="V102:X102"/>
    <mergeCell ref="D103:I103"/>
    <mergeCell ref="J103:O103"/>
    <mergeCell ref="P103:U103"/>
    <mergeCell ref="V103:X103"/>
    <mergeCell ref="D108:I108"/>
    <mergeCell ref="J108:O108"/>
    <mergeCell ref="P108:U108"/>
    <mergeCell ref="V108:X108"/>
    <mergeCell ref="D109:I109"/>
    <mergeCell ref="J109:O109"/>
    <mergeCell ref="P109:U109"/>
    <mergeCell ref="V109:X109"/>
    <mergeCell ref="D106:I106"/>
    <mergeCell ref="J106:O106"/>
    <mergeCell ref="P106:U106"/>
    <mergeCell ref="V106:X106"/>
    <mergeCell ref="D107:I107"/>
    <mergeCell ref="J107:O107"/>
    <mergeCell ref="P107:U107"/>
    <mergeCell ref="V107:X107"/>
    <mergeCell ref="J113:O113"/>
    <mergeCell ref="P113:U113"/>
    <mergeCell ref="V113:X113"/>
    <mergeCell ref="D110:I110"/>
    <mergeCell ref="J110:O110"/>
    <mergeCell ref="P110:U110"/>
    <mergeCell ref="V110:X110"/>
    <mergeCell ref="D111:I111"/>
    <mergeCell ref="J111:O111"/>
    <mergeCell ref="P111:U111"/>
    <mergeCell ref="V111:X111"/>
    <mergeCell ref="D121:X121"/>
    <mergeCell ref="D118:I118"/>
    <mergeCell ref="J118:O118"/>
    <mergeCell ref="P118:U118"/>
    <mergeCell ref="V118:X118"/>
    <mergeCell ref="D119:I119"/>
    <mergeCell ref="J119:O119"/>
    <mergeCell ref="P119:U119"/>
    <mergeCell ref="V119:X119"/>
    <mergeCell ref="D120:I120"/>
    <mergeCell ref="J120:O120"/>
    <mergeCell ref="P120:U120"/>
    <mergeCell ref="V120:X120"/>
    <mergeCell ref="L1:AL4"/>
    <mergeCell ref="AE34:AQ34"/>
    <mergeCell ref="E52:Z54"/>
    <mergeCell ref="D116:I116"/>
    <mergeCell ref="J116:O116"/>
    <mergeCell ref="P116:U116"/>
    <mergeCell ref="V116:X116"/>
    <mergeCell ref="D117:I117"/>
    <mergeCell ref="J117:O117"/>
    <mergeCell ref="P117:U117"/>
    <mergeCell ref="V117:X117"/>
    <mergeCell ref="D114:I114"/>
    <mergeCell ref="J114:O114"/>
    <mergeCell ref="P114:U114"/>
    <mergeCell ref="V114:X114"/>
    <mergeCell ref="D115:I115"/>
    <mergeCell ref="J115:O115"/>
    <mergeCell ref="P115:U115"/>
    <mergeCell ref="V115:X115"/>
    <mergeCell ref="D112:I112"/>
    <mergeCell ref="J112:O112"/>
    <mergeCell ref="P112:U112"/>
    <mergeCell ref="V112:X112"/>
    <mergeCell ref="D113:I113"/>
    <mergeCell ref="AJ90:AP90"/>
    <mergeCell ref="AQ90:AU90"/>
    <mergeCell ref="AJ91:AP91"/>
    <mergeCell ref="AQ91:AU91"/>
    <mergeCell ref="AJ92:AP92"/>
    <mergeCell ref="AQ92:AU92"/>
    <mergeCell ref="AJ93:AP93"/>
    <mergeCell ref="AQ93:AU93"/>
    <mergeCell ref="AJ94:AP94"/>
    <mergeCell ref="AQ94:AU94"/>
    <mergeCell ref="AJ95:AP95"/>
    <mergeCell ref="AQ95:AU95"/>
    <mergeCell ref="AJ96:AP96"/>
    <mergeCell ref="AQ96:AU96"/>
    <mergeCell ref="AJ97:AP97"/>
    <mergeCell ref="AQ97:AU97"/>
    <mergeCell ref="AJ98:AP98"/>
    <mergeCell ref="AQ98:AU98"/>
    <mergeCell ref="AJ99:AP99"/>
    <mergeCell ref="AQ99:AU99"/>
  </mergeCells>
  <phoneticPr fontId="1"/>
  <printOptions horizontalCentered="1" verticalCentered="1"/>
  <pageMargins left="0.98425196850393704" right="0.11811023622047245" top="0.39370078740157483" bottom="0.3937007874015748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BD124"/>
  <sheetViews>
    <sheetView showGridLines="0" view="pageBreakPreview" zoomScaleNormal="100" zoomScaleSheetLayoutView="100" workbookViewId="0">
      <selection activeCell="B1" sqref="B1:G3"/>
    </sheetView>
  </sheetViews>
  <sheetFormatPr defaultColWidth="9" defaultRowHeight="13.2"/>
  <cols>
    <col min="1" max="1" width="9" style="1"/>
    <col min="2" max="51" width="2.109375" style="1" customWidth="1"/>
    <col min="52" max="57" width="9" style="1" customWidth="1"/>
    <col min="58" max="16384" width="9" style="1"/>
  </cols>
  <sheetData>
    <row r="1" spans="2:50" ht="13.5" customHeight="1">
      <c r="B1" s="659" t="s">
        <v>225</v>
      </c>
      <c r="C1" s="659"/>
      <c r="D1" s="659"/>
      <c r="E1" s="659"/>
      <c r="F1" s="659"/>
      <c r="G1" s="659"/>
      <c r="H1" s="13"/>
      <c r="I1" s="13"/>
      <c r="J1" s="13"/>
      <c r="K1" s="13"/>
      <c r="L1" s="85" t="s">
        <v>218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S1" s="113" t="s">
        <v>118</v>
      </c>
      <c r="AT1" s="113"/>
      <c r="AU1" s="113"/>
      <c r="AV1" s="113"/>
      <c r="AW1" s="113"/>
      <c r="AX1" s="113"/>
    </row>
    <row r="2" spans="2:50" ht="13.5" customHeight="1">
      <c r="B2" s="659"/>
      <c r="C2" s="659"/>
      <c r="D2" s="659"/>
      <c r="E2" s="659"/>
      <c r="F2" s="659"/>
      <c r="G2" s="659"/>
      <c r="H2" s="13"/>
      <c r="I2" s="13"/>
      <c r="J2" s="13"/>
      <c r="K2" s="13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S2" s="113"/>
      <c r="AT2" s="113"/>
      <c r="AU2" s="113"/>
      <c r="AV2" s="113"/>
      <c r="AW2" s="113"/>
      <c r="AX2" s="113"/>
    </row>
    <row r="3" spans="2:50" ht="13.5" customHeight="1">
      <c r="B3" s="659"/>
      <c r="C3" s="659"/>
      <c r="D3" s="659"/>
      <c r="E3" s="659"/>
      <c r="F3" s="659"/>
      <c r="G3" s="659"/>
      <c r="H3" s="13"/>
      <c r="I3" s="13"/>
      <c r="J3" s="13"/>
      <c r="K3" s="13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X3" s="13"/>
    </row>
    <row r="4" spans="2:50" ht="13.5" customHeight="1">
      <c r="B4" s="18"/>
      <c r="C4" s="18"/>
      <c r="D4" s="18"/>
      <c r="E4" s="18"/>
      <c r="F4" s="657"/>
      <c r="G4" s="18"/>
      <c r="H4" s="13"/>
      <c r="I4" s="13"/>
      <c r="J4" s="13"/>
      <c r="K4" s="13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X4" s="13"/>
    </row>
    <row r="5" spans="2:50" ht="13.5" customHeight="1" thickBot="1">
      <c r="B5" s="18"/>
      <c r="C5" s="18"/>
      <c r="D5" s="18"/>
      <c r="E5" s="658"/>
      <c r="F5" s="18"/>
      <c r="G5" s="18"/>
      <c r="H5" s="13"/>
      <c r="I5" s="13"/>
      <c r="J5" s="13"/>
      <c r="K5" s="13"/>
      <c r="L5" s="13"/>
      <c r="M5" s="13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X5" s="13"/>
    </row>
    <row r="6" spans="2:50" ht="13.5" customHeight="1">
      <c r="J6" s="2"/>
      <c r="K6" s="2"/>
      <c r="L6" s="2"/>
      <c r="M6" s="2"/>
      <c r="N6" s="2"/>
      <c r="O6" s="2"/>
      <c r="Q6" s="19"/>
      <c r="R6" s="19"/>
      <c r="S6" s="19"/>
      <c r="T6" s="19"/>
      <c r="U6" s="19"/>
      <c r="V6" s="19"/>
      <c r="W6" s="19"/>
      <c r="X6" s="19"/>
      <c r="Y6" s="19"/>
      <c r="Z6" s="19"/>
      <c r="AB6" s="20"/>
      <c r="AC6" s="20"/>
      <c r="AD6" s="20"/>
      <c r="AE6" s="20"/>
      <c r="AF6" s="20"/>
      <c r="AG6" s="20"/>
      <c r="AH6" s="20"/>
      <c r="AI6" s="20"/>
      <c r="AJ6" s="20"/>
      <c r="AK6" s="20"/>
      <c r="AM6" s="291" t="s">
        <v>196</v>
      </c>
      <c r="AN6" s="292"/>
      <c r="AO6" s="292"/>
      <c r="AP6" s="292"/>
      <c r="AQ6" s="292"/>
      <c r="AR6" s="292"/>
      <c r="AS6" s="77">
        <f>AS31+AS58+AS74+AS81</f>
        <v>244</v>
      </c>
      <c r="AT6" s="78"/>
      <c r="AU6" s="78"/>
      <c r="AV6" s="78"/>
      <c r="AW6" s="81" t="s">
        <v>166</v>
      </c>
      <c r="AX6" s="82"/>
    </row>
    <row r="7" spans="2:50" ht="13.5" customHeight="1">
      <c r="I7" s="139" t="s">
        <v>222</v>
      </c>
      <c r="J7" s="139"/>
      <c r="K7" s="139"/>
      <c r="L7" s="139"/>
      <c r="M7" s="139"/>
      <c r="N7" s="139"/>
      <c r="O7" s="139"/>
      <c r="P7" s="141" t="s">
        <v>113</v>
      </c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6" t="s">
        <v>114</v>
      </c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M7" s="293"/>
      <c r="AN7" s="294"/>
      <c r="AO7" s="294"/>
      <c r="AP7" s="294"/>
      <c r="AQ7" s="294"/>
      <c r="AR7" s="294"/>
      <c r="AS7" s="79"/>
      <c r="AT7" s="68"/>
      <c r="AU7" s="68"/>
      <c r="AV7" s="68"/>
      <c r="AW7" s="73"/>
      <c r="AX7" s="74"/>
    </row>
    <row r="8" spans="2:50" ht="13.5" customHeight="1" thickBot="1">
      <c r="I8" s="140"/>
      <c r="J8" s="140"/>
      <c r="K8" s="140"/>
      <c r="L8" s="140"/>
      <c r="M8" s="140"/>
      <c r="N8" s="140"/>
      <c r="O8" s="140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M8" s="295"/>
      <c r="AN8" s="296"/>
      <c r="AO8" s="296"/>
      <c r="AP8" s="296"/>
      <c r="AQ8" s="296"/>
      <c r="AR8" s="296"/>
      <c r="AS8" s="80"/>
      <c r="AT8" s="70"/>
      <c r="AU8" s="70"/>
      <c r="AV8" s="70"/>
      <c r="AW8" s="75"/>
      <c r="AX8" s="76"/>
    </row>
    <row r="9" spans="2:50" s="2" customFormat="1" ht="13.5" customHeight="1" thickTop="1" thickBot="1"/>
    <row r="10" spans="2:50" s="2" customFormat="1" ht="14.25" customHeight="1">
      <c r="B10" s="304" t="s">
        <v>130</v>
      </c>
      <c r="C10" s="305"/>
      <c r="D10" s="305"/>
      <c r="E10" s="305"/>
      <c r="F10" s="305"/>
      <c r="G10" s="306"/>
      <c r="I10" s="188" t="s">
        <v>96</v>
      </c>
      <c r="J10" s="189"/>
      <c r="K10" s="189"/>
      <c r="L10" s="189"/>
      <c r="M10" s="189"/>
      <c r="N10" s="189"/>
      <c r="O10" s="189"/>
      <c r="P10" s="199" t="s">
        <v>115</v>
      </c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68" t="s">
        <v>198</v>
      </c>
      <c r="AN10" s="169"/>
      <c r="AO10" s="169"/>
      <c r="AP10" s="168" t="s">
        <v>199</v>
      </c>
      <c r="AQ10" s="169"/>
      <c r="AR10" s="169"/>
      <c r="AS10" s="169" t="s">
        <v>100</v>
      </c>
      <c r="AT10" s="169"/>
      <c r="AU10" s="169"/>
      <c r="AV10" s="169"/>
      <c r="AW10" s="181"/>
    </row>
    <row r="11" spans="2:50" s="2" customFormat="1" ht="13.5" customHeight="1" thickBot="1">
      <c r="B11" s="269">
        <v>1</v>
      </c>
      <c r="C11" s="270"/>
      <c r="D11" s="270"/>
      <c r="E11" s="270"/>
      <c r="F11" s="270"/>
      <c r="G11" s="271"/>
      <c r="I11" s="190"/>
      <c r="J11" s="191"/>
      <c r="K11" s="191"/>
      <c r="L11" s="191"/>
      <c r="M11" s="191"/>
      <c r="N11" s="191"/>
      <c r="O11" s="191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82"/>
    </row>
    <row r="12" spans="2:50" s="2" customFormat="1" ht="10.5" customHeight="1" thickTop="1">
      <c r="B12" s="269"/>
      <c r="C12" s="270"/>
      <c r="D12" s="270"/>
      <c r="E12" s="270"/>
      <c r="F12" s="270"/>
      <c r="G12" s="271"/>
      <c r="H12" s="3"/>
      <c r="I12" s="192" t="s">
        <v>97</v>
      </c>
      <c r="J12" s="193"/>
      <c r="K12" s="193"/>
      <c r="L12" s="193"/>
      <c r="M12" s="193"/>
      <c r="N12" s="193"/>
      <c r="O12" s="193"/>
      <c r="P12" s="211" t="s">
        <v>201</v>
      </c>
      <c r="Q12" s="211"/>
      <c r="R12" s="211"/>
      <c r="S12" s="211"/>
      <c r="T12" s="211"/>
      <c r="U12" s="211"/>
      <c r="V12" s="211"/>
      <c r="W12" s="211"/>
      <c r="X12" s="211"/>
      <c r="Y12" s="211"/>
      <c r="Z12" s="212"/>
      <c r="AA12" s="205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196" t="s">
        <v>103</v>
      </c>
      <c r="AN12" s="196"/>
      <c r="AO12" s="196"/>
      <c r="AP12" s="196" t="s">
        <v>103</v>
      </c>
      <c r="AQ12" s="196"/>
      <c r="AR12" s="196"/>
      <c r="AS12" s="183"/>
      <c r="AT12" s="183"/>
      <c r="AU12" s="183"/>
      <c r="AV12" s="183"/>
      <c r="AW12" s="184"/>
    </row>
    <row r="13" spans="2:50" s="2" customFormat="1" ht="13.5" customHeight="1" thickBot="1">
      <c r="B13" s="272"/>
      <c r="C13" s="273"/>
      <c r="D13" s="273"/>
      <c r="E13" s="273"/>
      <c r="F13" s="273"/>
      <c r="G13" s="274"/>
      <c r="I13" s="187"/>
      <c r="J13" s="101"/>
      <c r="K13" s="101"/>
      <c r="L13" s="101"/>
      <c r="M13" s="101"/>
      <c r="N13" s="101"/>
      <c r="O13" s="101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197"/>
      <c r="AN13" s="197"/>
      <c r="AO13" s="197"/>
      <c r="AP13" s="197"/>
      <c r="AQ13" s="197"/>
      <c r="AR13" s="197"/>
      <c r="AS13" s="138"/>
      <c r="AT13" s="138"/>
      <c r="AU13" s="138"/>
      <c r="AV13" s="138"/>
      <c r="AW13" s="185"/>
    </row>
    <row r="14" spans="2:50" s="2" customFormat="1" ht="13.5" customHeight="1">
      <c r="B14" s="304" t="s">
        <v>189</v>
      </c>
      <c r="C14" s="305"/>
      <c r="D14" s="305"/>
      <c r="E14" s="305"/>
      <c r="F14" s="305"/>
      <c r="G14" s="306"/>
      <c r="I14" s="187" t="s">
        <v>99</v>
      </c>
      <c r="J14" s="101"/>
      <c r="K14" s="101"/>
      <c r="L14" s="101"/>
      <c r="M14" s="101"/>
      <c r="N14" s="101"/>
      <c r="O14" s="101"/>
      <c r="P14" s="207" t="s">
        <v>116</v>
      </c>
      <c r="Q14" s="207"/>
      <c r="R14" s="207"/>
      <c r="S14" s="207"/>
      <c r="T14" s="207"/>
      <c r="U14" s="207"/>
      <c r="V14" s="207"/>
      <c r="W14" s="207"/>
      <c r="X14" s="207"/>
      <c r="Y14" s="207"/>
      <c r="Z14" s="208"/>
      <c r="AA14" s="201" t="s">
        <v>223</v>
      </c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197" t="s">
        <v>103</v>
      </c>
      <c r="AN14" s="197"/>
      <c r="AO14" s="197"/>
      <c r="AP14" s="197" t="s">
        <v>103</v>
      </c>
      <c r="AQ14" s="197"/>
      <c r="AR14" s="197"/>
      <c r="AS14" s="138"/>
      <c r="AT14" s="138"/>
      <c r="AU14" s="138"/>
      <c r="AV14" s="138"/>
      <c r="AW14" s="185"/>
    </row>
    <row r="15" spans="2:50" s="2" customFormat="1" ht="13.5" customHeight="1">
      <c r="B15" s="275" t="s">
        <v>95</v>
      </c>
      <c r="C15" s="276"/>
      <c r="D15" s="276"/>
      <c r="E15" s="276"/>
      <c r="F15" s="276"/>
      <c r="G15" s="277"/>
      <c r="I15" s="187"/>
      <c r="J15" s="101"/>
      <c r="K15" s="101"/>
      <c r="L15" s="101"/>
      <c r="M15" s="101"/>
      <c r="N15" s="101"/>
      <c r="O15" s="101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8"/>
      <c r="AA15" s="201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197"/>
      <c r="AN15" s="197"/>
      <c r="AO15" s="197"/>
      <c r="AP15" s="197"/>
      <c r="AQ15" s="197"/>
      <c r="AR15" s="197"/>
      <c r="AS15" s="138"/>
      <c r="AT15" s="138"/>
      <c r="AU15" s="138"/>
      <c r="AV15" s="138"/>
      <c r="AW15" s="185"/>
    </row>
    <row r="16" spans="2:50" s="2" customFormat="1" ht="13.5" customHeight="1">
      <c r="B16" s="275"/>
      <c r="C16" s="276"/>
      <c r="D16" s="276"/>
      <c r="E16" s="276"/>
      <c r="F16" s="276"/>
      <c r="G16" s="277"/>
      <c r="I16" s="187" t="s">
        <v>98</v>
      </c>
      <c r="J16" s="101"/>
      <c r="K16" s="101"/>
      <c r="L16" s="101"/>
      <c r="M16" s="101"/>
      <c r="N16" s="101"/>
      <c r="O16" s="101"/>
      <c r="P16" s="207" t="s">
        <v>117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8"/>
      <c r="AA16" s="201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197" t="s">
        <v>103</v>
      </c>
      <c r="AN16" s="197"/>
      <c r="AO16" s="197"/>
      <c r="AP16" s="197" t="s">
        <v>103</v>
      </c>
      <c r="AQ16" s="197"/>
      <c r="AR16" s="197"/>
      <c r="AS16" s="138"/>
      <c r="AT16" s="138"/>
      <c r="AU16" s="138"/>
      <c r="AV16" s="138"/>
      <c r="AW16" s="185"/>
    </row>
    <row r="17" spans="2:50" s="2" customFormat="1" ht="13.5" customHeight="1" thickBot="1">
      <c r="B17" s="278"/>
      <c r="C17" s="279"/>
      <c r="D17" s="279"/>
      <c r="E17" s="279"/>
      <c r="F17" s="279"/>
      <c r="G17" s="280"/>
      <c r="I17" s="194"/>
      <c r="J17" s="195"/>
      <c r="K17" s="195"/>
      <c r="L17" s="195"/>
      <c r="M17" s="195"/>
      <c r="N17" s="195"/>
      <c r="O17" s="195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03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198"/>
      <c r="AN17" s="198"/>
      <c r="AO17" s="198"/>
      <c r="AP17" s="198"/>
      <c r="AQ17" s="198"/>
      <c r="AR17" s="198"/>
      <c r="AS17" s="152"/>
      <c r="AT17" s="152"/>
      <c r="AU17" s="152"/>
      <c r="AV17" s="152"/>
      <c r="AW17" s="186"/>
    </row>
    <row r="18" spans="2:50" s="2" customFormat="1" ht="13.5" customHeight="1"/>
    <row r="19" spans="2:50" s="2" customFormat="1">
      <c r="B19" s="14" t="s">
        <v>55</v>
      </c>
    </row>
    <row r="20" spans="2:50" s="2" customFormat="1" ht="6.9" customHeight="1" thickBot="1"/>
    <row r="21" spans="2:50" s="2" customFormat="1" ht="13.5" customHeight="1">
      <c r="C21" s="283" t="s">
        <v>26</v>
      </c>
      <c r="D21" s="225"/>
      <c r="E21" s="286" t="s">
        <v>119</v>
      </c>
      <c r="F21" s="225"/>
      <c r="G21" s="225"/>
      <c r="H21" s="225"/>
      <c r="I21" s="225"/>
      <c r="J21" s="225"/>
      <c r="K21" s="225"/>
      <c r="L21" s="225"/>
      <c r="M21" s="225"/>
      <c r="N21" s="287"/>
      <c r="O21" s="224" t="s">
        <v>111</v>
      </c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6"/>
      <c r="AE21" s="213" t="s">
        <v>0</v>
      </c>
      <c r="AF21" s="214"/>
      <c r="AG21" s="214"/>
      <c r="AH21" s="214"/>
      <c r="AI21" s="214"/>
      <c r="AJ21" s="214"/>
      <c r="AK21" s="214"/>
      <c r="AL21" s="214"/>
      <c r="AM21" s="215"/>
      <c r="AN21" s="303">
        <v>20</v>
      </c>
      <c r="AO21" s="282"/>
      <c r="AP21" s="282"/>
      <c r="AQ21" s="282"/>
      <c r="AR21" s="281" t="s">
        <v>24</v>
      </c>
      <c r="AS21" s="282">
        <v>0</v>
      </c>
      <c r="AT21" s="282"/>
      <c r="AU21" s="282"/>
      <c r="AV21" s="282"/>
      <c r="AW21" s="265" t="s">
        <v>25</v>
      </c>
    </row>
    <row r="22" spans="2:50" s="2" customFormat="1" ht="14.25" customHeight="1" thickBot="1">
      <c r="C22" s="284"/>
      <c r="D22" s="177"/>
      <c r="E22" s="227"/>
      <c r="F22" s="177"/>
      <c r="G22" s="177"/>
      <c r="H22" s="177"/>
      <c r="I22" s="177"/>
      <c r="J22" s="177"/>
      <c r="K22" s="177"/>
      <c r="L22" s="177"/>
      <c r="M22" s="177"/>
      <c r="N22" s="288"/>
      <c r="O22" s="22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228"/>
      <c r="AE22" s="216"/>
      <c r="AF22" s="217"/>
      <c r="AG22" s="217"/>
      <c r="AH22" s="217"/>
      <c r="AI22" s="217"/>
      <c r="AJ22" s="217"/>
      <c r="AK22" s="217"/>
      <c r="AL22" s="217"/>
      <c r="AM22" s="218"/>
      <c r="AN22" s="162"/>
      <c r="AO22" s="156"/>
      <c r="AP22" s="156"/>
      <c r="AQ22" s="156"/>
      <c r="AR22" s="255"/>
      <c r="AS22" s="156"/>
      <c r="AT22" s="156"/>
      <c r="AU22" s="156"/>
      <c r="AV22" s="156"/>
      <c r="AW22" s="266"/>
    </row>
    <row r="23" spans="2:50" s="2" customFormat="1" ht="6.9" customHeight="1" thickBot="1">
      <c r="C23" s="285"/>
      <c r="D23" s="230"/>
      <c r="E23" s="229"/>
      <c r="F23" s="230"/>
      <c r="G23" s="230"/>
      <c r="H23" s="230"/>
      <c r="I23" s="230"/>
      <c r="J23" s="230"/>
      <c r="K23" s="230"/>
      <c r="L23" s="230"/>
      <c r="M23" s="230"/>
      <c r="N23" s="289"/>
      <c r="O23" s="229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1"/>
    </row>
    <row r="24" spans="2:50" s="2" customFormat="1" ht="14.25" customHeight="1" thickTop="1" thickBot="1">
      <c r="C24" s="250" t="s">
        <v>27</v>
      </c>
      <c r="D24" s="139"/>
      <c r="E24" s="251">
        <v>0</v>
      </c>
      <c r="F24" s="180"/>
      <c r="G24" s="180"/>
      <c r="H24" s="180"/>
      <c r="I24" s="254" t="s">
        <v>24</v>
      </c>
      <c r="J24" s="180">
        <v>20</v>
      </c>
      <c r="K24" s="180"/>
      <c r="L24" s="180"/>
      <c r="M24" s="180"/>
      <c r="N24" s="222" t="s">
        <v>25</v>
      </c>
      <c r="O24" s="123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5"/>
      <c r="AE24" s="261" t="s">
        <v>84</v>
      </c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</row>
    <row r="25" spans="2:50" s="2" customFormat="1" ht="13.5" customHeight="1" thickBot="1">
      <c r="C25" s="250"/>
      <c r="D25" s="139"/>
      <c r="E25" s="251"/>
      <c r="F25" s="180"/>
      <c r="G25" s="180"/>
      <c r="H25" s="180"/>
      <c r="I25" s="254"/>
      <c r="J25" s="179"/>
      <c r="K25" s="179"/>
      <c r="L25" s="179"/>
      <c r="M25" s="179"/>
      <c r="N25" s="223"/>
      <c r="O25" s="120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2"/>
      <c r="AE25" s="219" t="s">
        <v>85</v>
      </c>
      <c r="AF25" s="220"/>
      <c r="AG25" s="220"/>
      <c r="AH25" s="220"/>
      <c r="AI25" s="220"/>
      <c r="AJ25" s="220"/>
      <c r="AK25" s="220"/>
      <c r="AL25" s="220"/>
      <c r="AM25" s="220"/>
      <c r="AN25" s="220" t="s">
        <v>86</v>
      </c>
      <c r="AO25" s="220"/>
      <c r="AP25" s="220"/>
      <c r="AQ25" s="221"/>
    </row>
    <row r="26" spans="2:50" s="2" customFormat="1" ht="13.5" customHeight="1" thickTop="1">
      <c r="C26" s="257" t="s">
        <v>28</v>
      </c>
      <c r="D26" s="258"/>
      <c r="E26" s="259">
        <v>4</v>
      </c>
      <c r="F26" s="260"/>
      <c r="G26" s="260"/>
      <c r="H26" s="260"/>
      <c r="I26" s="268" t="s">
        <v>24</v>
      </c>
      <c r="J26" s="178">
        <v>10</v>
      </c>
      <c r="K26" s="178"/>
      <c r="L26" s="178"/>
      <c r="M26" s="178"/>
      <c r="N26" s="232" t="s">
        <v>25</v>
      </c>
      <c r="O26" s="114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6"/>
      <c r="AE26" s="301" t="s">
        <v>1</v>
      </c>
      <c r="AF26" s="302"/>
      <c r="AG26" s="302"/>
      <c r="AH26" s="302"/>
      <c r="AI26" s="302"/>
      <c r="AJ26" s="302"/>
      <c r="AK26" s="302"/>
      <c r="AL26" s="302"/>
      <c r="AM26" s="302"/>
      <c r="AN26" s="298" t="s">
        <v>87</v>
      </c>
      <c r="AO26" s="299"/>
      <c r="AP26" s="299"/>
      <c r="AQ26" s="300"/>
    </row>
    <row r="27" spans="2:50" s="2" customFormat="1" ht="13.5" customHeight="1">
      <c r="C27" s="257"/>
      <c r="D27" s="258"/>
      <c r="E27" s="259"/>
      <c r="F27" s="260"/>
      <c r="G27" s="260"/>
      <c r="H27" s="260"/>
      <c r="I27" s="268"/>
      <c r="J27" s="179"/>
      <c r="K27" s="179"/>
      <c r="L27" s="179"/>
      <c r="M27" s="179"/>
      <c r="N27" s="233"/>
      <c r="O27" s="120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E27" s="137" t="s">
        <v>78</v>
      </c>
      <c r="AF27" s="138"/>
      <c r="AG27" s="138"/>
      <c r="AH27" s="138"/>
      <c r="AI27" s="138"/>
      <c r="AJ27" s="138"/>
      <c r="AK27" s="138"/>
      <c r="AL27" s="138"/>
      <c r="AM27" s="138"/>
      <c r="AN27" s="148" t="s">
        <v>88</v>
      </c>
      <c r="AO27" s="149"/>
      <c r="AP27" s="149"/>
      <c r="AQ27" s="150"/>
    </row>
    <row r="28" spans="2:50" s="2" customFormat="1" ht="13.5" customHeight="1">
      <c r="C28" s="257" t="s">
        <v>29</v>
      </c>
      <c r="D28" s="258"/>
      <c r="E28" s="259">
        <v>7</v>
      </c>
      <c r="F28" s="260"/>
      <c r="G28" s="260"/>
      <c r="H28" s="260"/>
      <c r="I28" s="268" t="s">
        <v>24</v>
      </c>
      <c r="J28" s="178">
        <v>20</v>
      </c>
      <c r="K28" s="178"/>
      <c r="L28" s="178"/>
      <c r="M28" s="178"/>
      <c r="N28" s="232" t="s">
        <v>25</v>
      </c>
      <c r="O28" s="114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6"/>
      <c r="AE28" s="137" t="s">
        <v>79</v>
      </c>
      <c r="AF28" s="138"/>
      <c r="AG28" s="138"/>
      <c r="AH28" s="138"/>
      <c r="AI28" s="138"/>
      <c r="AJ28" s="138"/>
      <c r="AK28" s="138"/>
      <c r="AL28" s="138"/>
      <c r="AM28" s="138"/>
      <c r="AN28" s="148" t="s">
        <v>89</v>
      </c>
      <c r="AO28" s="149"/>
      <c r="AP28" s="149"/>
      <c r="AQ28" s="150"/>
    </row>
    <row r="29" spans="2:50" s="2" customFormat="1" ht="13.5" customHeight="1" thickBot="1">
      <c r="C29" s="257"/>
      <c r="D29" s="258"/>
      <c r="E29" s="259"/>
      <c r="F29" s="260"/>
      <c r="G29" s="260"/>
      <c r="H29" s="260"/>
      <c r="I29" s="268"/>
      <c r="J29" s="179"/>
      <c r="K29" s="179"/>
      <c r="L29" s="179"/>
      <c r="M29" s="179"/>
      <c r="N29" s="233"/>
      <c r="O29" s="120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2"/>
      <c r="AE29" s="137" t="s">
        <v>80</v>
      </c>
      <c r="AF29" s="138"/>
      <c r="AG29" s="138"/>
      <c r="AH29" s="138"/>
      <c r="AI29" s="138"/>
      <c r="AJ29" s="138"/>
      <c r="AK29" s="138"/>
      <c r="AL29" s="138"/>
      <c r="AM29" s="138"/>
      <c r="AN29" s="148" t="s">
        <v>90</v>
      </c>
      <c r="AO29" s="149"/>
      <c r="AP29" s="149"/>
      <c r="AQ29" s="150"/>
    </row>
    <row r="30" spans="2:50" s="2" customFormat="1" ht="13.5" customHeight="1">
      <c r="C30" s="257" t="s">
        <v>30</v>
      </c>
      <c r="D30" s="258"/>
      <c r="E30" s="259">
        <v>10</v>
      </c>
      <c r="F30" s="260"/>
      <c r="G30" s="260"/>
      <c r="H30" s="260"/>
      <c r="I30" s="268" t="s">
        <v>24</v>
      </c>
      <c r="J30" s="178">
        <v>30</v>
      </c>
      <c r="K30" s="178"/>
      <c r="L30" s="178"/>
      <c r="M30" s="178"/>
      <c r="N30" s="232" t="s">
        <v>25</v>
      </c>
      <c r="O30" s="114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6"/>
      <c r="AE30" s="137" t="s">
        <v>81</v>
      </c>
      <c r="AF30" s="138"/>
      <c r="AG30" s="138"/>
      <c r="AH30" s="138"/>
      <c r="AI30" s="138"/>
      <c r="AJ30" s="138"/>
      <c r="AK30" s="138"/>
      <c r="AL30" s="138"/>
      <c r="AM30" s="138"/>
      <c r="AN30" s="148" t="s">
        <v>91</v>
      </c>
      <c r="AO30" s="149"/>
      <c r="AP30" s="149"/>
      <c r="AQ30" s="150"/>
      <c r="AS30" s="134" t="s">
        <v>68</v>
      </c>
      <c r="AT30" s="135"/>
      <c r="AU30" s="135"/>
      <c r="AV30" s="135"/>
      <c r="AW30" s="135"/>
      <c r="AX30" s="136"/>
    </row>
    <row r="31" spans="2:50" s="2" customFormat="1" ht="13.5" customHeight="1">
      <c r="C31" s="257"/>
      <c r="D31" s="258"/>
      <c r="E31" s="259"/>
      <c r="F31" s="260"/>
      <c r="G31" s="260"/>
      <c r="H31" s="260"/>
      <c r="I31" s="268"/>
      <c r="J31" s="179"/>
      <c r="K31" s="179"/>
      <c r="L31" s="179"/>
      <c r="M31" s="179"/>
      <c r="N31" s="233"/>
      <c r="O31" s="120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2"/>
      <c r="AE31" s="137" t="s">
        <v>82</v>
      </c>
      <c r="AF31" s="138"/>
      <c r="AG31" s="138"/>
      <c r="AH31" s="138"/>
      <c r="AI31" s="138"/>
      <c r="AJ31" s="138"/>
      <c r="AK31" s="138"/>
      <c r="AL31" s="138"/>
      <c r="AM31" s="138"/>
      <c r="AN31" s="148" t="s">
        <v>92</v>
      </c>
      <c r="AO31" s="149"/>
      <c r="AP31" s="149"/>
      <c r="AQ31" s="150"/>
      <c r="AS31" s="67">
        <v>80</v>
      </c>
      <c r="AT31" s="68"/>
      <c r="AU31" s="68"/>
      <c r="AV31" s="68"/>
      <c r="AW31" s="71" t="s">
        <v>2</v>
      </c>
      <c r="AX31" s="72"/>
    </row>
    <row r="32" spans="2:50" s="2" customFormat="1" ht="13.5" customHeight="1">
      <c r="C32" s="250" t="s">
        <v>31</v>
      </c>
      <c r="D32" s="139"/>
      <c r="E32" s="251">
        <v>13</v>
      </c>
      <c r="F32" s="180"/>
      <c r="G32" s="180"/>
      <c r="H32" s="180"/>
      <c r="I32" s="254" t="s">
        <v>24</v>
      </c>
      <c r="J32" s="178">
        <v>40</v>
      </c>
      <c r="K32" s="178"/>
      <c r="L32" s="178"/>
      <c r="M32" s="178"/>
      <c r="N32" s="222" t="s">
        <v>25</v>
      </c>
      <c r="O32" s="114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6"/>
      <c r="AE32" s="137" t="s">
        <v>83</v>
      </c>
      <c r="AF32" s="138"/>
      <c r="AG32" s="138"/>
      <c r="AH32" s="138"/>
      <c r="AI32" s="138"/>
      <c r="AJ32" s="138"/>
      <c r="AK32" s="138"/>
      <c r="AL32" s="138"/>
      <c r="AM32" s="138"/>
      <c r="AN32" s="148" t="s">
        <v>93</v>
      </c>
      <c r="AO32" s="149"/>
      <c r="AP32" s="149"/>
      <c r="AQ32" s="150"/>
      <c r="AS32" s="67"/>
      <c r="AT32" s="68"/>
      <c r="AU32" s="68"/>
      <c r="AV32" s="68"/>
      <c r="AW32" s="73"/>
      <c r="AX32" s="74"/>
    </row>
    <row r="33" spans="2:56" s="2" customFormat="1" ht="13.5" customHeight="1" thickBot="1">
      <c r="C33" s="216"/>
      <c r="D33" s="217"/>
      <c r="E33" s="252"/>
      <c r="F33" s="253"/>
      <c r="G33" s="253"/>
      <c r="H33" s="253"/>
      <c r="I33" s="255"/>
      <c r="J33" s="253"/>
      <c r="K33" s="253"/>
      <c r="L33" s="253"/>
      <c r="M33" s="253"/>
      <c r="N33" s="256"/>
      <c r="O33" s="117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9"/>
      <c r="AE33" s="151" t="s">
        <v>18</v>
      </c>
      <c r="AF33" s="152"/>
      <c r="AG33" s="152"/>
      <c r="AH33" s="152"/>
      <c r="AI33" s="152"/>
      <c r="AJ33" s="152"/>
      <c r="AK33" s="152"/>
      <c r="AL33" s="152"/>
      <c r="AM33" s="152"/>
      <c r="AN33" s="143" t="s">
        <v>94</v>
      </c>
      <c r="AO33" s="144"/>
      <c r="AP33" s="144"/>
      <c r="AQ33" s="145"/>
      <c r="AS33" s="69"/>
      <c r="AT33" s="70"/>
      <c r="AU33" s="70"/>
      <c r="AV33" s="70"/>
      <c r="AW33" s="75"/>
      <c r="AX33" s="76"/>
    </row>
    <row r="34" spans="2:56" s="2" customFormat="1" ht="13.5" customHeight="1" thickBot="1">
      <c r="AE34" s="86" t="s">
        <v>200</v>
      </c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8"/>
    </row>
    <row r="35" spans="2:56" s="2" customFormat="1">
      <c r="B35" s="14" t="s">
        <v>56</v>
      </c>
      <c r="X35" s="9"/>
      <c r="Y35" s="9"/>
      <c r="Z35" s="9"/>
      <c r="AA35" s="9"/>
      <c r="AB35" s="9" t="s">
        <v>203</v>
      </c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2:56" s="2" customFormat="1" ht="6.9" customHeight="1"/>
    <row r="37" spans="2:56" s="2" customFormat="1" ht="13.5" customHeight="1">
      <c r="C37" s="237" t="s">
        <v>3</v>
      </c>
      <c r="D37" s="15"/>
      <c r="E37" s="290" t="s">
        <v>219</v>
      </c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4"/>
      <c r="AB37" s="37" t="s">
        <v>105</v>
      </c>
      <c r="AC37" s="38"/>
      <c r="AD37" s="24"/>
      <c r="AE37" s="37" t="s">
        <v>20</v>
      </c>
      <c r="AF37" s="38"/>
      <c r="AG37" s="24"/>
      <c r="AH37" s="37" t="s">
        <v>21</v>
      </c>
      <c r="AI37" s="38"/>
      <c r="AJ37" s="24"/>
      <c r="AK37" s="37" t="s">
        <v>22</v>
      </c>
      <c r="AL37" s="38"/>
      <c r="AM37" s="24"/>
      <c r="AN37" s="37" t="s">
        <v>23</v>
      </c>
      <c r="AO37" s="38"/>
      <c r="AP37" s="177" t="s">
        <v>4</v>
      </c>
      <c r="AQ37" s="177"/>
      <c r="AR37" s="177" t="s">
        <v>5</v>
      </c>
      <c r="AS37" s="177"/>
      <c r="AT37" s="5"/>
      <c r="AU37" s="126">
        <v>20</v>
      </c>
      <c r="AV37" s="127"/>
      <c r="AW37" s="132" t="s">
        <v>70</v>
      </c>
      <c r="AX37" s="133"/>
      <c r="AZ37" s="3"/>
      <c r="BA37" s="3"/>
      <c r="BB37" s="3"/>
      <c r="BC37" s="3"/>
      <c r="BD37" s="3"/>
    </row>
    <row r="38" spans="2:56" s="2" customFormat="1" ht="14.25" customHeight="1">
      <c r="C38" s="237"/>
      <c r="D38" s="15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4"/>
      <c r="AB38" s="100" t="s">
        <v>202</v>
      </c>
      <c r="AC38" s="99"/>
      <c r="AD38" s="24"/>
      <c r="AE38" s="100" t="s">
        <v>202</v>
      </c>
      <c r="AF38" s="99"/>
      <c r="AG38" s="24"/>
      <c r="AH38" s="100" t="s">
        <v>202</v>
      </c>
      <c r="AI38" s="99"/>
      <c r="AJ38" s="24"/>
      <c r="AK38" s="98"/>
      <c r="AL38" s="99"/>
      <c r="AM38" s="24"/>
      <c r="AN38" s="100" t="s">
        <v>202</v>
      </c>
      <c r="AO38" s="99"/>
      <c r="AP38" s="177"/>
      <c r="AQ38" s="177"/>
      <c r="AR38" s="177"/>
      <c r="AS38" s="177"/>
      <c r="AT38" s="5"/>
      <c r="AU38" s="128"/>
      <c r="AV38" s="129"/>
      <c r="AW38" s="130" t="s">
        <v>104</v>
      </c>
      <c r="AX38" s="131"/>
      <c r="AZ38" s="3"/>
      <c r="BA38" s="3"/>
      <c r="BB38" s="3"/>
      <c r="BC38" s="3"/>
      <c r="BD38" s="3"/>
    </row>
    <row r="39" spans="2:56" s="2" customFormat="1" ht="6.9" customHeight="1">
      <c r="C39" s="3"/>
      <c r="D39" s="6"/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</row>
    <row r="40" spans="2:56" s="2" customFormat="1" ht="13.5" customHeight="1">
      <c r="C40" s="237" t="s">
        <v>6</v>
      </c>
      <c r="D40" s="8"/>
      <c r="E40" s="234" t="s">
        <v>187</v>
      </c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4"/>
      <c r="AB40" s="37" t="s">
        <v>19</v>
      </c>
      <c r="AC40" s="38"/>
      <c r="AD40" s="24"/>
      <c r="AE40" s="37" t="s">
        <v>20</v>
      </c>
      <c r="AF40" s="38"/>
      <c r="AG40" s="24"/>
      <c r="AH40" s="37" t="s">
        <v>21</v>
      </c>
      <c r="AI40" s="38"/>
      <c r="AJ40" s="24"/>
      <c r="AK40" s="37" t="s">
        <v>22</v>
      </c>
      <c r="AL40" s="38"/>
      <c r="AM40" s="24"/>
      <c r="AN40" s="37" t="s">
        <v>23</v>
      </c>
      <c r="AO40" s="38"/>
      <c r="AP40" s="177" t="s">
        <v>4</v>
      </c>
      <c r="AQ40" s="177"/>
      <c r="AR40" s="177" t="s">
        <v>5</v>
      </c>
      <c r="AS40" s="177"/>
      <c r="AT40" s="5"/>
      <c r="AU40" s="126">
        <v>20</v>
      </c>
      <c r="AV40" s="127"/>
      <c r="AW40" s="132" t="s">
        <v>71</v>
      </c>
      <c r="AX40" s="133"/>
      <c r="AZ40" s="3"/>
      <c r="BA40" s="3"/>
      <c r="BB40" s="3"/>
      <c r="BC40" s="3"/>
      <c r="BD40" s="3"/>
    </row>
    <row r="41" spans="2:56" s="2" customFormat="1" ht="13.5" customHeight="1">
      <c r="C41" s="237"/>
      <c r="D41" s="8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4"/>
      <c r="AB41" s="100" t="s">
        <v>202</v>
      </c>
      <c r="AC41" s="99"/>
      <c r="AD41" s="24"/>
      <c r="AE41" s="100" t="s">
        <v>202</v>
      </c>
      <c r="AF41" s="99"/>
      <c r="AG41" s="24"/>
      <c r="AH41" s="100" t="s">
        <v>202</v>
      </c>
      <c r="AI41" s="99"/>
      <c r="AJ41" s="24"/>
      <c r="AK41" s="100" t="s">
        <v>202</v>
      </c>
      <c r="AL41" s="99"/>
      <c r="AM41" s="24"/>
      <c r="AN41" s="98"/>
      <c r="AO41" s="99"/>
      <c r="AP41" s="177"/>
      <c r="AQ41" s="177"/>
      <c r="AR41" s="177"/>
      <c r="AS41" s="177"/>
      <c r="AT41" s="5"/>
      <c r="AU41" s="128"/>
      <c r="AV41" s="129"/>
      <c r="AW41" s="130" t="s">
        <v>104</v>
      </c>
      <c r="AX41" s="131"/>
    </row>
    <row r="42" spans="2:56" s="2" customFormat="1" ht="6.9" customHeight="1"/>
    <row r="43" spans="2:56" s="2" customFormat="1" ht="13.5" customHeight="1">
      <c r="C43" s="237" t="s">
        <v>7</v>
      </c>
      <c r="D43" s="8"/>
      <c r="E43" s="234" t="s">
        <v>188</v>
      </c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4"/>
      <c r="AB43" s="37" t="s">
        <v>19</v>
      </c>
      <c r="AC43" s="38"/>
      <c r="AD43" s="24"/>
      <c r="AE43" s="37" t="s">
        <v>20</v>
      </c>
      <c r="AF43" s="38"/>
      <c r="AG43" s="24"/>
      <c r="AH43" s="37" t="s">
        <v>21</v>
      </c>
      <c r="AI43" s="38"/>
      <c r="AJ43" s="24"/>
      <c r="AK43" s="37" t="s">
        <v>22</v>
      </c>
      <c r="AL43" s="38"/>
      <c r="AM43" s="24"/>
      <c r="AN43" s="37" t="s">
        <v>23</v>
      </c>
      <c r="AO43" s="38"/>
      <c r="AP43" s="177" t="s">
        <v>4</v>
      </c>
      <c r="AQ43" s="177"/>
      <c r="AR43" s="177" t="s">
        <v>5</v>
      </c>
      <c r="AS43" s="177"/>
      <c r="AT43" s="5"/>
      <c r="AU43" s="126">
        <v>10</v>
      </c>
      <c r="AV43" s="127"/>
      <c r="AW43" s="132" t="s">
        <v>72</v>
      </c>
      <c r="AX43" s="133"/>
    </row>
    <row r="44" spans="2:56" s="2" customFormat="1" ht="13.5" customHeight="1">
      <c r="C44" s="237"/>
      <c r="D44" s="8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4"/>
      <c r="AB44" s="100" t="s">
        <v>202</v>
      </c>
      <c r="AC44" s="99"/>
      <c r="AD44" s="24"/>
      <c r="AE44" s="100" t="s">
        <v>202</v>
      </c>
      <c r="AF44" s="99"/>
      <c r="AG44" s="24"/>
      <c r="AH44" s="98"/>
      <c r="AI44" s="99"/>
      <c r="AJ44" s="24"/>
      <c r="AK44" s="98"/>
      <c r="AL44" s="99"/>
      <c r="AM44" s="24"/>
      <c r="AN44" s="98"/>
      <c r="AO44" s="99"/>
      <c r="AP44" s="177"/>
      <c r="AQ44" s="177"/>
      <c r="AR44" s="177"/>
      <c r="AS44" s="177"/>
      <c r="AT44" s="5"/>
      <c r="AU44" s="128"/>
      <c r="AV44" s="129"/>
      <c r="AW44" s="130" t="s">
        <v>104</v>
      </c>
      <c r="AX44" s="131"/>
    </row>
    <row r="45" spans="2:56" s="2" customFormat="1" ht="6.9" customHeight="1"/>
    <row r="46" spans="2:56" s="2" customFormat="1" ht="13.5" customHeight="1">
      <c r="C46" s="237" t="s">
        <v>8</v>
      </c>
      <c r="D46" s="15"/>
      <c r="E46" s="89" t="s">
        <v>112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4"/>
      <c r="AB46" s="83" t="s">
        <v>106</v>
      </c>
      <c r="AC46" s="84"/>
      <c r="AD46" s="24"/>
      <c r="AE46" s="83" t="s">
        <v>107</v>
      </c>
      <c r="AF46" s="84"/>
      <c r="AG46" s="24"/>
      <c r="AH46" s="83" t="s">
        <v>108</v>
      </c>
      <c r="AI46" s="84"/>
      <c r="AJ46" s="24"/>
      <c r="AK46" s="83" t="s">
        <v>109</v>
      </c>
      <c r="AL46" s="84"/>
      <c r="AM46" s="24"/>
      <c r="AN46" s="83" t="s">
        <v>110</v>
      </c>
      <c r="AO46" s="84"/>
      <c r="AP46" s="177" t="s">
        <v>4</v>
      </c>
      <c r="AQ46" s="177"/>
      <c r="AR46" s="177" t="s">
        <v>5</v>
      </c>
      <c r="AS46" s="177"/>
      <c r="AT46" s="5"/>
      <c r="AU46" s="126">
        <v>25</v>
      </c>
      <c r="AV46" s="127"/>
      <c r="AW46" s="132" t="s">
        <v>73</v>
      </c>
      <c r="AX46" s="133"/>
    </row>
    <row r="47" spans="2:56" s="2" customFormat="1" ht="13.5" customHeight="1">
      <c r="C47" s="237"/>
      <c r="D47" s="15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4"/>
      <c r="AB47" s="100" t="s">
        <v>202</v>
      </c>
      <c r="AC47" s="99"/>
      <c r="AD47" s="24"/>
      <c r="AE47" s="100" t="s">
        <v>202</v>
      </c>
      <c r="AF47" s="99"/>
      <c r="AG47" s="24"/>
      <c r="AH47" s="100" t="s">
        <v>202</v>
      </c>
      <c r="AI47" s="99"/>
      <c r="AJ47" s="24"/>
      <c r="AK47" s="100" t="s">
        <v>202</v>
      </c>
      <c r="AL47" s="99"/>
      <c r="AM47" s="24"/>
      <c r="AN47" s="100" t="s">
        <v>202</v>
      </c>
      <c r="AO47" s="99"/>
      <c r="AP47" s="177"/>
      <c r="AQ47" s="177"/>
      <c r="AR47" s="177"/>
      <c r="AS47" s="177"/>
      <c r="AT47" s="5"/>
      <c r="AU47" s="128"/>
      <c r="AV47" s="129"/>
      <c r="AW47" s="130" t="s">
        <v>104</v>
      </c>
      <c r="AX47" s="131"/>
    </row>
    <row r="48" spans="2:56" s="2" customFormat="1" ht="6.9" customHeight="1">
      <c r="C48" s="3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56" s="2" customFormat="1" ht="13.5" customHeight="1">
      <c r="C49" s="237" t="s">
        <v>9</v>
      </c>
      <c r="D49" s="15"/>
      <c r="E49" s="89" t="s">
        <v>77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4"/>
      <c r="AB49" s="83" t="s">
        <v>106</v>
      </c>
      <c r="AC49" s="84"/>
      <c r="AD49" s="24"/>
      <c r="AE49" s="83" t="s">
        <v>107</v>
      </c>
      <c r="AF49" s="84"/>
      <c r="AG49" s="24"/>
      <c r="AH49" s="83" t="s">
        <v>108</v>
      </c>
      <c r="AI49" s="84"/>
      <c r="AJ49" s="24"/>
      <c r="AK49" s="83" t="s">
        <v>109</v>
      </c>
      <c r="AL49" s="84"/>
      <c r="AM49" s="24"/>
      <c r="AN49" s="83" t="s">
        <v>110</v>
      </c>
      <c r="AO49" s="84"/>
      <c r="AP49" s="177" t="s">
        <v>4</v>
      </c>
      <c r="AQ49" s="177"/>
      <c r="AR49" s="177" t="s">
        <v>5</v>
      </c>
      <c r="AS49" s="177"/>
      <c r="AT49" s="5"/>
      <c r="AU49" s="126">
        <v>15</v>
      </c>
      <c r="AV49" s="127"/>
      <c r="AW49" s="132" t="s">
        <v>74</v>
      </c>
      <c r="AX49" s="133"/>
      <c r="AZ49" s="3"/>
      <c r="BA49" s="3"/>
      <c r="BB49" s="3"/>
      <c r="BC49" s="3"/>
      <c r="BD49" s="3"/>
    </row>
    <row r="50" spans="2:56" s="2" customFormat="1" ht="13.5" customHeight="1">
      <c r="C50" s="237"/>
      <c r="D50" s="15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4"/>
      <c r="AB50" s="100" t="s">
        <v>202</v>
      </c>
      <c r="AC50" s="99"/>
      <c r="AD50" s="24"/>
      <c r="AE50" s="98"/>
      <c r="AF50" s="99"/>
      <c r="AG50" s="24"/>
      <c r="AH50" s="98"/>
      <c r="AI50" s="99"/>
      <c r="AJ50" s="24"/>
      <c r="AK50" s="100" t="s">
        <v>202</v>
      </c>
      <c r="AL50" s="99"/>
      <c r="AM50" s="24"/>
      <c r="AN50" s="100" t="s">
        <v>202</v>
      </c>
      <c r="AO50" s="99"/>
      <c r="AP50" s="177"/>
      <c r="AQ50" s="177"/>
      <c r="AR50" s="177"/>
      <c r="AS50" s="177"/>
      <c r="AT50" s="5"/>
      <c r="AU50" s="128"/>
      <c r="AV50" s="129"/>
      <c r="AW50" s="130" t="s">
        <v>104</v>
      </c>
      <c r="AX50" s="131"/>
    </row>
    <row r="51" spans="2:56" s="2" customFormat="1" ht="6.9" customHeight="1"/>
    <row r="52" spans="2:56" s="2" customFormat="1" ht="13.5" customHeight="1">
      <c r="C52" s="237" t="s">
        <v>10</v>
      </c>
      <c r="D52" s="8"/>
      <c r="E52" s="89" t="s">
        <v>190</v>
      </c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4"/>
      <c r="AB52" s="37" t="s">
        <v>19</v>
      </c>
      <c r="AC52" s="38"/>
      <c r="AD52" s="24"/>
      <c r="AE52" s="37" t="s">
        <v>20</v>
      </c>
      <c r="AF52" s="38"/>
      <c r="AG52" s="24"/>
      <c r="AH52" s="37" t="s">
        <v>21</v>
      </c>
      <c r="AI52" s="38"/>
      <c r="AJ52" s="24"/>
      <c r="AK52" s="37" t="s">
        <v>22</v>
      </c>
      <c r="AL52" s="38"/>
      <c r="AM52" s="24"/>
      <c r="AN52" s="37" t="s">
        <v>23</v>
      </c>
      <c r="AO52" s="38"/>
      <c r="AP52" s="177" t="s">
        <v>4</v>
      </c>
      <c r="AQ52" s="177"/>
      <c r="AR52" s="177" t="s">
        <v>5</v>
      </c>
      <c r="AS52" s="177"/>
      <c r="AT52" s="5"/>
      <c r="AU52" s="126">
        <v>5</v>
      </c>
      <c r="AV52" s="127"/>
      <c r="AW52" s="132" t="s">
        <v>75</v>
      </c>
      <c r="AX52" s="133"/>
      <c r="AZ52" s="3"/>
      <c r="BA52" s="3"/>
      <c r="BB52" s="3"/>
      <c r="BC52" s="3"/>
      <c r="BD52" s="3"/>
    </row>
    <row r="53" spans="2:56" s="2" customFormat="1" ht="13.5" customHeight="1">
      <c r="C53" s="237"/>
      <c r="D53" s="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4"/>
      <c r="AB53" s="100" t="s">
        <v>202</v>
      </c>
      <c r="AC53" s="99"/>
      <c r="AD53" s="24"/>
      <c r="AE53" s="98"/>
      <c r="AF53" s="99"/>
      <c r="AG53" s="24"/>
      <c r="AH53" s="98"/>
      <c r="AI53" s="99"/>
      <c r="AJ53" s="24"/>
      <c r="AK53" s="98"/>
      <c r="AL53" s="99"/>
      <c r="AM53" s="24"/>
      <c r="AN53" s="98"/>
      <c r="AO53" s="99"/>
      <c r="AP53" s="177"/>
      <c r="AQ53" s="177"/>
      <c r="AR53" s="177"/>
      <c r="AS53" s="177"/>
      <c r="AT53" s="5"/>
      <c r="AU53" s="128"/>
      <c r="AV53" s="129"/>
      <c r="AW53" s="130" t="s">
        <v>104</v>
      </c>
      <c r="AX53" s="131"/>
    </row>
    <row r="54" spans="2:56" s="2" customFormat="1" ht="13.5" customHeight="1"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4"/>
      <c r="AP54" s="5"/>
      <c r="AQ54" s="5"/>
      <c r="AR54" s="5"/>
      <c r="AS54" s="5"/>
      <c r="AT54" s="5"/>
      <c r="AU54" s="3"/>
      <c r="AV54" s="3"/>
      <c r="AW54" s="3"/>
      <c r="AX54" s="8"/>
    </row>
    <row r="55" spans="2:56" s="2" customFormat="1" ht="14.25" customHeight="1" thickBot="1">
      <c r="B55" s="14" t="s">
        <v>58</v>
      </c>
    </row>
    <row r="56" spans="2:56" s="2" customFormat="1" ht="13.5" customHeight="1">
      <c r="C56" s="2" t="s">
        <v>57</v>
      </c>
      <c r="AS56" s="174" t="s">
        <v>69</v>
      </c>
      <c r="AT56" s="175"/>
      <c r="AU56" s="175"/>
      <c r="AV56" s="175"/>
      <c r="AW56" s="175"/>
      <c r="AX56" s="176"/>
    </row>
    <row r="57" spans="2:56" s="2" customFormat="1" ht="13.5" customHeight="1">
      <c r="C57" s="8" t="s">
        <v>3</v>
      </c>
      <c r="E57" s="11" t="s">
        <v>186</v>
      </c>
      <c r="AS57" s="171" t="s">
        <v>76</v>
      </c>
      <c r="AT57" s="172"/>
      <c r="AU57" s="172"/>
      <c r="AV57" s="172"/>
      <c r="AW57" s="172"/>
      <c r="AX57" s="173"/>
    </row>
    <row r="58" spans="2:56" s="2" customFormat="1" ht="13.5" customHeight="1">
      <c r="C58" s="8" t="s">
        <v>6</v>
      </c>
      <c r="D58" s="8"/>
      <c r="E58" s="11" t="s">
        <v>62</v>
      </c>
      <c r="F58" s="8"/>
      <c r="AS58" s="67">
        <f>SUM(AU37,AU40,AU43,AU46,AU49,AU52)</f>
        <v>95</v>
      </c>
      <c r="AT58" s="68"/>
      <c r="AU58" s="68"/>
      <c r="AV58" s="68"/>
      <c r="AW58" s="71" t="s">
        <v>11</v>
      </c>
      <c r="AX58" s="72"/>
    </row>
    <row r="59" spans="2:56" s="2" customFormat="1" ht="14.25" customHeight="1">
      <c r="C59" s="8" t="s">
        <v>7</v>
      </c>
      <c r="D59" s="8"/>
      <c r="E59" s="11" t="s">
        <v>63</v>
      </c>
      <c r="F59" s="8"/>
      <c r="AS59" s="67"/>
      <c r="AT59" s="68"/>
      <c r="AU59" s="68"/>
      <c r="AV59" s="68"/>
      <c r="AW59" s="73"/>
      <c r="AX59" s="74"/>
    </row>
    <row r="60" spans="2:56" s="2" customFormat="1" ht="14.25" customHeight="1" thickBot="1">
      <c r="C60" s="8" t="s">
        <v>8</v>
      </c>
      <c r="D60" s="8"/>
      <c r="E60" s="11" t="s">
        <v>64</v>
      </c>
      <c r="F60" s="8"/>
      <c r="AS60" s="69"/>
      <c r="AT60" s="70"/>
      <c r="AU60" s="70"/>
      <c r="AV60" s="70"/>
      <c r="AW60" s="75"/>
      <c r="AX60" s="76"/>
    </row>
    <row r="61" spans="2:56" s="2" customFormat="1">
      <c r="C61" s="8" t="s">
        <v>9</v>
      </c>
      <c r="D61" s="8"/>
      <c r="E61" s="11" t="s">
        <v>65</v>
      </c>
      <c r="F61" s="8"/>
    </row>
    <row r="62" spans="2:56" s="2" customFormat="1">
      <c r="C62" s="8" t="s">
        <v>10</v>
      </c>
      <c r="D62" s="8"/>
      <c r="E62" s="11" t="s">
        <v>66</v>
      </c>
      <c r="F62" s="22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</row>
    <row r="63" spans="2:56" s="2" customFormat="1">
      <c r="E63" s="27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9"/>
      <c r="AP63" s="26"/>
      <c r="AQ63" s="26"/>
      <c r="AR63" s="26"/>
      <c r="AS63" s="26"/>
      <c r="AT63" s="26"/>
    </row>
    <row r="64" spans="2:56" s="2" customFormat="1" ht="13.8" thickBot="1">
      <c r="E64" s="30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31"/>
      <c r="AP64" s="26"/>
      <c r="AQ64" s="26"/>
      <c r="AR64" s="26"/>
      <c r="AS64" s="26"/>
      <c r="AT64" s="26"/>
    </row>
    <row r="65" spans="2:51" s="2" customFormat="1">
      <c r="C65" s="8"/>
      <c r="D65" s="8"/>
      <c r="E65" s="32"/>
      <c r="AO65" s="33"/>
      <c r="AS65" s="134" t="s">
        <v>128</v>
      </c>
      <c r="AT65" s="135"/>
      <c r="AU65" s="135"/>
      <c r="AV65" s="135"/>
      <c r="AW65" s="135"/>
      <c r="AX65" s="136"/>
    </row>
    <row r="66" spans="2:51" s="2" customFormat="1" ht="13.5" customHeight="1">
      <c r="C66" s="8"/>
      <c r="D66" s="8"/>
      <c r="E66" s="32"/>
      <c r="AO66" s="33"/>
      <c r="AS66" s="238" t="s">
        <v>129</v>
      </c>
      <c r="AT66" s="239"/>
      <c r="AU66" s="244"/>
      <c r="AV66" s="244"/>
      <c r="AW66" s="244"/>
      <c r="AX66" s="245"/>
    </row>
    <row r="67" spans="2:51" s="2" customFormat="1" ht="13.5" customHeight="1">
      <c r="C67" s="8"/>
      <c r="D67" s="8"/>
      <c r="E67" s="32"/>
      <c r="AO67" s="33"/>
      <c r="AS67" s="240"/>
      <c r="AT67" s="241"/>
      <c r="AU67" s="246"/>
      <c r="AV67" s="246"/>
      <c r="AW67" s="246"/>
      <c r="AX67" s="247"/>
    </row>
    <row r="68" spans="2:51" s="2" customFormat="1" ht="14.25" customHeight="1" thickBot="1">
      <c r="E68" s="34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35"/>
      <c r="AP68" s="32"/>
      <c r="AS68" s="242"/>
      <c r="AT68" s="243"/>
      <c r="AU68" s="248"/>
      <c r="AV68" s="248"/>
      <c r="AW68" s="248"/>
      <c r="AX68" s="249"/>
    </row>
    <row r="69" spans="2:51" s="2" customFormat="1" ht="13.5" customHeight="1"/>
    <row r="70" spans="2:51" s="2" customFormat="1">
      <c r="B70" s="14" t="s">
        <v>102</v>
      </c>
    </row>
    <row r="71" spans="2:51" s="2" customFormat="1" ht="6.9" customHeight="1" thickBot="1"/>
    <row r="72" spans="2:51" s="2" customFormat="1" ht="14.25" customHeight="1" thickBot="1">
      <c r="C72" s="235" t="s">
        <v>101</v>
      </c>
      <c r="D72" s="236"/>
      <c r="E72" s="236"/>
      <c r="F72" s="236"/>
      <c r="G72" s="236"/>
      <c r="H72" s="236"/>
      <c r="I72" s="236"/>
      <c r="J72" s="236"/>
      <c r="K72" s="262" t="s">
        <v>60</v>
      </c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4"/>
    </row>
    <row r="73" spans="2:51" s="2" customFormat="1" ht="13.5" customHeight="1" thickTop="1">
      <c r="C73" s="153">
        <v>2E-3</v>
      </c>
      <c r="D73" s="154"/>
      <c r="E73" s="154"/>
      <c r="F73" s="154"/>
      <c r="G73" s="154"/>
      <c r="H73" s="154"/>
      <c r="I73" s="157" t="s">
        <v>67</v>
      </c>
      <c r="J73" s="158"/>
      <c r="K73" s="161">
        <v>1E-3</v>
      </c>
      <c r="L73" s="154"/>
      <c r="M73" s="154"/>
      <c r="N73" s="154"/>
      <c r="O73" s="154"/>
      <c r="P73" s="154"/>
      <c r="Q73" s="157" t="s">
        <v>67</v>
      </c>
      <c r="R73" s="158"/>
      <c r="S73" s="161">
        <v>2E-3</v>
      </c>
      <c r="T73" s="154"/>
      <c r="U73" s="154"/>
      <c r="V73" s="154"/>
      <c r="W73" s="154"/>
      <c r="X73" s="154"/>
      <c r="Y73" s="157" t="s">
        <v>67</v>
      </c>
      <c r="Z73" s="163"/>
      <c r="AS73" s="134" t="s">
        <v>127</v>
      </c>
      <c r="AT73" s="135"/>
      <c r="AU73" s="135"/>
      <c r="AV73" s="135"/>
      <c r="AW73" s="135"/>
      <c r="AX73" s="136"/>
      <c r="AY73" s="261"/>
    </row>
    <row r="74" spans="2:51" s="2" customFormat="1" ht="13.5" customHeight="1">
      <c r="C74" s="153"/>
      <c r="D74" s="154"/>
      <c r="E74" s="154"/>
      <c r="F74" s="154"/>
      <c r="G74" s="154"/>
      <c r="H74" s="154"/>
      <c r="I74" s="157"/>
      <c r="J74" s="158"/>
      <c r="K74" s="161"/>
      <c r="L74" s="154"/>
      <c r="M74" s="154"/>
      <c r="N74" s="154"/>
      <c r="O74" s="154"/>
      <c r="P74" s="154"/>
      <c r="Q74" s="157"/>
      <c r="R74" s="158"/>
      <c r="S74" s="161"/>
      <c r="T74" s="154"/>
      <c r="U74" s="154"/>
      <c r="V74" s="154"/>
      <c r="W74" s="154"/>
      <c r="X74" s="154"/>
      <c r="Y74" s="157"/>
      <c r="Z74" s="163"/>
      <c r="AS74" s="67">
        <v>60</v>
      </c>
      <c r="AT74" s="68"/>
      <c r="AU74" s="68"/>
      <c r="AV74" s="68"/>
      <c r="AW74" s="71" t="s">
        <v>13</v>
      </c>
      <c r="AX74" s="72"/>
      <c r="AY74" s="261"/>
    </row>
    <row r="75" spans="2:51" s="2" customFormat="1" ht="13.5" customHeight="1">
      <c r="C75" s="153"/>
      <c r="D75" s="154"/>
      <c r="E75" s="154"/>
      <c r="F75" s="154"/>
      <c r="G75" s="154"/>
      <c r="H75" s="154"/>
      <c r="I75" s="157"/>
      <c r="J75" s="158"/>
      <c r="K75" s="161"/>
      <c r="L75" s="154"/>
      <c r="M75" s="154"/>
      <c r="N75" s="154"/>
      <c r="O75" s="154"/>
      <c r="P75" s="154"/>
      <c r="Q75" s="157"/>
      <c r="R75" s="158"/>
      <c r="S75" s="161"/>
      <c r="T75" s="154"/>
      <c r="U75" s="154"/>
      <c r="V75" s="154"/>
      <c r="W75" s="154"/>
      <c r="X75" s="154"/>
      <c r="Y75" s="157"/>
      <c r="Z75" s="163"/>
      <c r="AS75" s="67"/>
      <c r="AT75" s="68"/>
      <c r="AU75" s="68"/>
      <c r="AV75" s="68"/>
      <c r="AW75" s="73"/>
      <c r="AX75" s="74"/>
      <c r="AY75" s="21"/>
    </row>
    <row r="76" spans="2:51" s="2" customFormat="1" ht="13.5" customHeight="1" thickBot="1">
      <c r="C76" s="155"/>
      <c r="D76" s="156"/>
      <c r="E76" s="156"/>
      <c r="F76" s="156"/>
      <c r="G76" s="156"/>
      <c r="H76" s="156"/>
      <c r="I76" s="159"/>
      <c r="J76" s="160"/>
      <c r="K76" s="162"/>
      <c r="L76" s="156"/>
      <c r="M76" s="156"/>
      <c r="N76" s="156"/>
      <c r="O76" s="156"/>
      <c r="P76" s="156"/>
      <c r="Q76" s="159"/>
      <c r="R76" s="160"/>
      <c r="S76" s="162"/>
      <c r="T76" s="156"/>
      <c r="U76" s="156"/>
      <c r="V76" s="156"/>
      <c r="W76" s="156"/>
      <c r="X76" s="156"/>
      <c r="Y76" s="159"/>
      <c r="Z76" s="164"/>
      <c r="AS76" s="69"/>
      <c r="AT76" s="70"/>
      <c r="AU76" s="70"/>
      <c r="AV76" s="70"/>
      <c r="AW76" s="75"/>
      <c r="AX76" s="76"/>
      <c r="AY76" s="73"/>
    </row>
    <row r="77" spans="2:51" s="2" customFormat="1" ht="13.5" customHeight="1">
      <c r="C77" s="55"/>
      <c r="D77" s="55"/>
      <c r="E77" s="55"/>
      <c r="F77" s="55"/>
      <c r="G77" s="55"/>
      <c r="H77" s="55"/>
      <c r="I77" s="56"/>
      <c r="J77" s="56"/>
      <c r="K77" s="55"/>
      <c r="L77" s="55"/>
      <c r="M77" s="55"/>
      <c r="N77" s="55"/>
      <c r="O77" s="55"/>
      <c r="P77" s="55"/>
      <c r="Q77" s="56"/>
      <c r="R77" s="56"/>
      <c r="S77" s="55"/>
      <c r="T77" s="55"/>
      <c r="U77" s="55"/>
      <c r="V77" s="55"/>
      <c r="W77" s="55"/>
      <c r="X77" s="55"/>
      <c r="Y77" s="56"/>
      <c r="Z77" s="56"/>
      <c r="AS77" s="53"/>
      <c r="AT77" s="53"/>
      <c r="AU77" s="53"/>
      <c r="AV77" s="53"/>
      <c r="AW77" s="54"/>
      <c r="AX77" s="54"/>
      <c r="AY77" s="73"/>
    </row>
    <row r="78" spans="2:51" s="2" customFormat="1" ht="13.5" customHeight="1">
      <c r="B78" s="2" t="s">
        <v>191</v>
      </c>
      <c r="C78" s="61"/>
      <c r="D78" s="61"/>
      <c r="E78" s="61"/>
      <c r="F78" s="61"/>
      <c r="G78" s="61"/>
      <c r="H78" s="61"/>
      <c r="I78" s="57"/>
      <c r="J78" s="57"/>
      <c r="K78" s="61"/>
      <c r="L78" s="61"/>
      <c r="M78" s="61"/>
      <c r="N78" s="61"/>
      <c r="O78" s="61"/>
      <c r="P78" s="61"/>
      <c r="Q78" s="57"/>
      <c r="R78" s="57"/>
      <c r="S78" s="61"/>
      <c r="T78" s="61"/>
      <c r="U78" s="61"/>
      <c r="V78" s="61"/>
      <c r="W78" s="61"/>
      <c r="X78" s="61"/>
      <c r="Y78" s="57"/>
      <c r="Z78" s="57"/>
      <c r="AD78" s="62"/>
      <c r="AE78" s="58"/>
      <c r="AF78" s="58"/>
      <c r="AG78" s="58"/>
      <c r="AH78" s="58"/>
      <c r="AI78" s="58"/>
      <c r="AJ78" s="58"/>
      <c r="AY78" s="73"/>
    </row>
    <row r="79" spans="2:51" s="2" customFormat="1" ht="13.5" customHeight="1" thickBot="1">
      <c r="C79" s="61"/>
      <c r="D79" s="61"/>
      <c r="E79" s="61"/>
      <c r="F79" s="61"/>
      <c r="G79" s="61"/>
      <c r="H79" s="61"/>
      <c r="I79" s="57"/>
      <c r="J79" s="57"/>
      <c r="K79" s="61"/>
      <c r="L79" s="61"/>
      <c r="M79" s="61"/>
      <c r="N79" s="61"/>
      <c r="O79" s="61"/>
      <c r="P79" s="61"/>
      <c r="Q79" s="57"/>
      <c r="R79" s="57"/>
      <c r="S79" s="61"/>
      <c r="T79" s="61"/>
      <c r="U79" s="61"/>
      <c r="V79" s="61"/>
      <c r="W79" s="61"/>
      <c r="X79" s="61"/>
      <c r="Y79" s="57"/>
      <c r="Z79" s="57"/>
      <c r="AD79" s="62"/>
      <c r="AE79" s="58"/>
      <c r="AF79" s="58"/>
      <c r="AG79" s="58"/>
      <c r="AH79" s="58"/>
      <c r="AI79" s="58"/>
      <c r="AJ79" s="58"/>
      <c r="AY79" s="73"/>
    </row>
    <row r="80" spans="2:51" s="2" customFormat="1" ht="13.5" customHeight="1" thickBot="1">
      <c r="C80" s="165" t="s">
        <v>192</v>
      </c>
      <c r="D80" s="166"/>
      <c r="E80" s="166"/>
      <c r="F80" s="166"/>
      <c r="G80" s="166"/>
      <c r="H80" s="166"/>
      <c r="I80" s="166"/>
      <c r="J80" s="167"/>
      <c r="K80" s="61"/>
      <c r="L80" s="61"/>
      <c r="M80" s="61"/>
      <c r="N80" s="61"/>
      <c r="O80" s="61"/>
      <c r="P80" s="61"/>
      <c r="Q80" s="57"/>
      <c r="R80" s="57"/>
      <c r="S80" s="61"/>
      <c r="T80" s="61"/>
      <c r="U80" s="61"/>
      <c r="V80" s="61"/>
      <c r="W80" s="61"/>
      <c r="X80" s="61"/>
      <c r="Y80" s="57"/>
      <c r="Z80" s="57"/>
      <c r="AD80" s="62"/>
      <c r="AE80" s="58"/>
      <c r="AF80" s="58"/>
      <c r="AG80" s="58"/>
      <c r="AH80" s="58"/>
      <c r="AI80" s="58"/>
      <c r="AJ80" s="58"/>
      <c r="AS80" s="102" t="s">
        <v>193</v>
      </c>
      <c r="AT80" s="103"/>
      <c r="AU80" s="103"/>
      <c r="AV80" s="103"/>
      <c r="AW80" s="103"/>
      <c r="AX80" s="104"/>
      <c r="AY80" s="73"/>
    </row>
    <row r="81" spans="3:51" s="2" customFormat="1" ht="13.5" customHeight="1">
      <c r="C81" s="90">
        <v>5</v>
      </c>
      <c r="D81" s="91"/>
      <c r="E81" s="91"/>
      <c r="F81" s="91"/>
      <c r="G81" s="91"/>
      <c r="H81" s="91"/>
      <c r="I81" s="94" t="s">
        <v>25</v>
      </c>
      <c r="J81" s="95"/>
      <c r="K81" s="61"/>
      <c r="L81" s="61"/>
      <c r="M81" s="61"/>
      <c r="N81" s="61"/>
      <c r="O81" s="61"/>
      <c r="P81" s="61"/>
      <c r="Q81" s="57"/>
      <c r="R81" s="57"/>
      <c r="S81" s="61"/>
      <c r="T81" s="61"/>
      <c r="U81" s="61"/>
      <c r="V81" s="61"/>
      <c r="W81" s="61"/>
      <c r="X81" s="61"/>
      <c r="Y81" s="57"/>
      <c r="Z81" s="57"/>
      <c r="AD81" s="62"/>
      <c r="AE81" s="58"/>
      <c r="AF81" s="58"/>
      <c r="AG81" s="58"/>
      <c r="AH81" s="58"/>
      <c r="AI81" s="58"/>
      <c r="AJ81" s="58"/>
      <c r="AS81" s="105">
        <v>9</v>
      </c>
      <c r="AT81" s="106"/>
      <c r="AU81" s="106"/>
      <c r="AV81" s="106"/>
      <c r="AW81" s="107" t="s">
        <v>194</v>
      </c>
      <c r="AX81" s="108"/>
      <c r="AY81" s="73"/>
    </row>
    <row r="82" spans="3:51" s="2" customFormat="1" ht="13.5" customHeight="1" thickBot="1">
      <c r="C82" s="92"/>
      <c r="D82" s="93"/>
      <c r="E82" s="93"/>
      <c r="F82" s="93"/>
      <c r="G82" s="93"/>
      <c r="H82" s="93"/>
      <c r="I82" s="96"/>
      <c r="J82" s="97"/>
      <c r="K82" s="61"/>
      <c r="L82" s="61"/>
      <c r="M82" s="61"/>
      <c r="N82" s="61"/>
      <c r="O82" s="61"/>
      <c r="P82" s="61"/>
      <c r="Q82" s="57"/>
      <c r="R82" s="57"/>
      <c r="S82" s="61"/>
      <c r="T82" s="61"/>
      <c r="U82" s="61"/>
      <c r="V82" s="61"/>
      <c r="W82" s="61"/>
      <c r="X82" s="61"/>
      <c r="Y82" s="57"/>
      <c r="Z82" s="57"/>
      <c r="AD82" s="62"/>
      <c r="AE82" s="58"/>
      <c r="AF82" s="58"/>
      <c r="AG82" s="58"/>
      <c r="AH82" s="58"/>
      <c r="AI82" s="58"/>
      <c r="AJ82" s="58"/>
      <c r="AS82" s="67"/>
      <c r="AT82" s="68"/>
      <c r="AU82" s="68"/>
      <c r="AV82" s="68"/>
      <c r="AW82" s="109"/>
      <c r="AX82" s="110"/>
      <c r="AY82" s="73"/>
    </row>
    <row r="83" spans="3:51" s="2" customFormat="1" ht="13.5" customHeight="1" thickBot="1">
      <c r="C83" s="60"/>
      <c r="D83" s="60"/>
      <c r="E83" s="60"/>
      <c r="F83" s="60"/>
      <c r="G83" s="60"/>
      <c r="H83" s="60"/>
      <c r="I83" s="59"/>
      <c r="J83" s="59"/>
      <c r="AS83" s="69"/>
      <c r="AT83" s="70"/>
      <c r="AU83" s="70"/>
      <c r="AV83" s="70"/>
      <c r="AW83" s="111"/>
      <c r="AX83" s="112"/>
      <c r="AY83" s="73"/>
    </row>
    <row r="84" spans="3:51" s="2" customFormat="1">
      <c r="AY84" s="73"/>
    </row>
    <row r="85" spans="3:51" s="2" customFormat="1">
      <c r="AY85" s="73"/>
    </row>
    <row r="86" spans="3:51" s="2" customFormat="1" ht="20.100000000000001" customHeight="1">
      <c r="D86" s="12"/>
      <c r="E86" s="12"/>
      <c r="F86" s="12"/>
      <c r="G86" s="12"/>
      <c r="H86" s="12"/>
      <c r="AC86" s="7"/>
      <c r="AY86" s="73"/>
    </row>
    <row r="87" spans="3:51" s="2" customFormat="1" ht="20.100000000000001" customHeight="1">
      <c r="D87" s="113" t="s">
        <v>14</v>
      </c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AL87" s="2" t="s">
        <v>204</v>
      </c>
    </row>
    <row r="88" spans="3:51" s="2" customFormat="1" ht="20.100000000000001" customHeight="1">
      <c r="D88" s="101" t="s">
        <v>59</v>
      </c>
      <c r="E88" s="138"/>
      <c r="F88" s="138"/>
      <c r="G88" s="138"/>
      <c r="H88" s="138"/>
      <c r="I88" s="138"/>
      <c r="J88" s="101" t="s">
        <v>61</v>
      </c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 t="s">
        <v>15</v>
      </c>
      <c r="W88" s="138"/>
      <c r="X88" s="138"/>
      <c r="AJ88" s="101" t="s">
        <v>205</v>
      </c>
      <c r="AK88" s="101"/>
      <c r="AL88" s="101"/>
      <c r="AM88" s="101"/>
      <c r="AN88" s="101"/>
      <c r="AO88" s="101"/>
      <c r="AP88" s="101"/>
      <c r="AQ88" s="101" t="s">
        <v>15</v>
      </c>
      <c r="AR88" s="101"/>
      <c r="AS88" s="101"/>
      <c r="AT88" s="101"/>
      <c r="AU88" s="101"/>
      <c r="AV88" s="63"/>
      <c r="AW88" s="63"/>
    </row>
    <row r="89" spans="3:51" s="2" customFormat="1" ht="20.100000000000001" customHeight="1"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63"/>
      <c r="AW89" s="63"/>
    </row>
    <row r="90" spans="3:51" s="2" customFormat="1" ht="20.100000000000001" customHeight="1">
      <c r="D90" s="267">
        <v>0</v>
      </c>
      <c r="E90" s="267"/>
      <c r="F90" s="267"/>
      <c r="G90" s="267"/>
      <c r="H90" s="267"/>
      <c r="I90" s="267"/>
      <c r="J90" s="267">
        <v>0</v>
      </c>
      <c r="K90" s="267"/>
      <c r="L90" s="267"/>
      <c r="M90" s="267"/>
      <c r="N90" s="267"/>
      <c r="O90" s="267"/>
      <c r="P90" s="267">
        <v>0</v>
      </c>
      <c r="Q90" s="267"/>
      <c r="R90" s="267"/>
      <c r="S90" s="267"/>
      <c r="T90" s="267"/>
      <c r="U90" s="267"/>
      <c r="V90" s="65">
        <v>70</v>
      </c>
      <c r="W90" s="65"/>
      <c r="X90" s="65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65" t="s">
        <v>206</v>
      </c>
      <c r="AK90" s="65"/>
      <c r="AL90" s="65"/>
      <c r="AM90" s="65"/>
      <c r="AN90" s="65"/>
      <c r="AO90" s="65"/>
      <c r="AP90" s="65"/>
      <c r="AQ90" s="65">
        <v>10</v>
      </c>
      <c r="AR90" s="65"/>
      <c r="AS90" s="65"/>
      <c r="AT90" s="65"/>
      <c r="AU90" s="65"/>
    </row>
    <row r="91" spans="3:51" s="2" customFormat="1" ht="20.100000000000001" customHeight="1">
      <c r="D91" s="267">
        <v>1E-3</v>
      </c>
      <c r="E91" s="267"/>
      <c r="F91" s="267"/>
      <c r="G91" s="267"/>
      <c r="H91" s="267"/>
      <c r="I91" s="267"/>
      <c r="J91" s="267">
        <v>0</v>
      </c>
      <c r="K91" s="267"/>
      <c r="L91" s="267"/>
      <c r="M91" s="267"/>
      <c r="N91" s="267"/>
      <c r="O91" s="267"/>
      <c r="P91" s="267">
        <v>1E-3</v>
      </c>
      <c r="Q91" s="267"/>
      <c r="R91" s="267"/>
      <c r="S91" s="267"/>
      <c r="T91" s="267"/>
      <c r="U91" s="267"/>
      <c r="V91" s="65">
        <v>68</v>
      </c>
      <c r="W91" s="65"/>
      <c r="X91" s="65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65" t="s">
        <v>207</v>
      </c>
      <c r="AK91" s="65"/>
      <c r="AL91" s="65"/>
      <c r="AM91" s="65"/>
      <c r="AN91" s="65"/>
      <c r="AO91" s="65"/>
      <c r="AP91" s="65"/>
      <c r="AQ91" s="65">
        <v>9</v>
      </c>
      <c r="AR91" s="65"/>
      <c r="AS91" s="65"/>
      <c r="AT91" s="65"/>
      <c r="AU91" s="65"/>
    </row>
    <row r="92" spans="3:51" s="2" customFormat="1" ht="20.100000000000001" customHeight="1">
      <c r="D92" s="267">
        <v>1E-3</v>
      </c>
      <c r="E92" s="267"/>
      <c r="F92" s="267"/>
      <c r="G92" s="267"/>
      <c r="H92" s="267"/>
      <c r="I92" s="267"/>
      <c r="J92" s="267">
        <v>1E-3</v>
      </c>
      <c r="K92" s="267"/>
      <c r="L92" s="267"/>
      <c r="M92" s="267"/>
      <c r="N92" s="267"/>
      <c r="O92" s="267"/>
      <c r="P92" s="267">
        <v>1E-3</v>
      </c>
      <c r="Q92" s="267"/>
      <c r="R92" s="267"/>
      <c r="S92" s="267"/>
      <c r="T92" s="267"/>
      <c r="U92" s="267"/>
      <c r="V92" s="65">
        <v>65</v>
      </c>
      <c r="W92" s="65"/>
      <c r="X92" s="65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65" t="s">
        <v>208</v>
      </c>
      <c r="AK92" s="65"/>
      <c r="AL92" s="65"/>
      <c r="AM92" s="65"/>
      <c r="AN92" s="65"/>
      <c r="AO92" s="65"/>
      <c r="AP92" s="65"/>
      <c r="AQ92" s="65">
        <v>8</v>
      </c>
      <c r="AR92" s="65"/>
      <c r="AS92" s="65"/>
      <c r="AT92" s="65"/>
      <c r="AU92" s="65"/>
    </row>
    <row r="93" spans="3:51" s="2" customFormat="1" ht="20.100000000000001" customHeight="1">
      <c r="D93" s="267">
        <v>2E-3</v>
      </c>
      <c r="E93" s="267"/>
      <c r="F93" s="267"/>
      <c r="G93" s="267"/>
      <c r="H93" s="267"/>
      <c r="I93" s="267"/>
      <c r="J93" s="267">
        <v>0</v>
      </c>
      <c r="K93" s="267"/>
      <c r="L93" s="267"/>
      <c r="M93" s="267"/>
      <c r="N93" s="267"/>
      <c r="O93" s="267"/>
      <c r="P93" s="267">
        <v>2E-3</v>
      </c>
      <c r="Q93" s="267"/>
      <c r="R93" s="267"/>
      <c r="S93" s="267"/>
      <c r="T93" s="267"/>
      <c r="U93" s="267"/>
      <c r="V93" s="65">
        <v>63</v>
      </c>
      <c r="W93" s="65"/>
      <c r="X93" s="65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65" t="s">
        <v>209</v>
      </c>
      <c r="AK93" s="65"/>
      <c r="AL93" s="65"/>
      <c r="AM93" s="65"/>
      <c r="AN93" s="65"/>
      <c r="AO93" s="65"/>
      <c r="AP93" s="65"/>
      <c r="AQ93" s="65">
        <v>7</v>
      </c>
      <c r="AR93" s="65"/>
      <c r="AS93" s="65"/>
      <c r="AT93" s="65"/>
      <c r="AU93" s="65"/>
    </row>
    <row r="94" spans="3:51" s="2" customFormat="1" ht="20.100000000000001" customHeight="1">
      <c r="D94" s="267">
        <v>2E-3</v>
      </c>
      <c r="E94" s="267"/>
      <c r="F94" s="267"/>
      <c r="G94" s="267"/>
      <c r="H94" s="267"/>
      <c r="I94" s="267"/>
      <c r="J94" s="267">
        <v>1E-3</v>
      </c>
      <c r="K94" s="267"/>
      <c r="L94" s="267"/>
      <c r="M94" s="267"/>
      <c r="N94" s="267"/>
      <c r="O94" s="267"/>
      <c r="P94" s="267">
        <v>2E-3</v>
      </c>
      <c r="Q94" s="267"/>
      <c r="R94" s="267"/>
      <c r="S94" s="267"/>
      <c r="T94" s="267"/>
      <c r="U94" s="267"/>
      <c r="V94" s="65">
        <v>60</v>
      </c>
      <c r="W94" s="65"/>
      <c r="X94" s="65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65" t="s">
        <v>210</v>
      </c>
      <c r="AK94" s="65"/>
      <c r="AL94" s="65"/>
      <c r="AM94" s="65"/>
      <c r="AN94" s="65"/>
      <c r="AO94" s="65"/>
      <c r="AP94" s="65"/>
      <c r="AQ94" s="65">
        <v>6</v>
      </c>
      <c r="AR94" s="65"/>
      <c r="AS94" s="65"/>
      <c r="AT94" s="65"/>
      <c r="AU94" s="65"/>
    </row>
    <row r="95" spans="3:51" s="2" customFormat="1" ht="20.100000000000001" customHeight="1">
      <c r="D95" s="267">
        <v>3.0000000000000001E-3</v>
      </c>
      <c r="E95" s="267"/>
      <c r="F95" s="267"/>
      <c r="G95" s="267"/>
      <c r="H95" s="267"/>
      <c r="I95" s="267"/>
      <c r="J95" s="267">
        <v>2E-3</v>
      </c>
      <c r="K95" s="267"/>
      <c r="L95" s="267"/>
      <c r="M95" s="267"/>
      <c r="N95" s="267"/>
      <c r="O95" s="267"/>
      <c r="P95" s="267">
        <v>2E-3</v>
      </c>
      <c r="Q95" s="267"/>
      <c r="R95" s="267"/>
      <c r="S95" s="267"/>
      <c r="T95" s="267"/>
      <c r="U95" s="267"/>
      <c r="V95" s="65">
        <v>58</v>
      </c>
      <c r="W95" s="65"/>
      <c r="X95" s="65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65" t="s">
        <v>211</v>
      </c>
      <c r="AK95" s="65"/>
      <c r="AL95" s="65"/>
      <c r="AM95" s="65"/>
      <c r="AN95" s="65"/>
      <c r="AO95" s="65"/>
      <c r="AP95" s="65"/>
      <c r="AQ95" s="65">
        <v>5</v>
      </c>
      <c r="AR95" s="65"/>
      <c r="AS95" s="65"/>
      <c r="AT95" s="65"/>
      <c r="AU95" s="65"/>
    </row>
    <row r="96" spans="3:51" s="2" customFormat="1" ht="20.100000000000001" customHeight="1">
      <c r="D96" s="267">
        <v>3.0000000000000001E-3</v>
      </c>
      <c r="E96" s="267"/>
      <c r="F96" s="267"/>
      <c r="G96" s="267"/>
      <c r="H96" s="267"/>
      <c r="I96" s="267"/>
      <c r="J96" s="267">
        <v>0</v>
      </c>
      <c r="K96" s="267"/>
      <c r="L96" s="267"/>
      <c r="M96" s="267"/>
      <c r="N96" s="267"/>
      <c r="O96" s="267"/>
      <c r="P96" s="267">
        <v>3.0000000000000001E-3</v>
      </c>
      <c r="Q96" s="267"/>
      <c r="R96" s="267"/>
      <c r="S96" s="267"/>
      <c r="T96" s="267"/>
      <c r="U96" s="267"/>
      <c r="V96" s="65">
        <v>55</v>
      </c>
      <c r="W96" s="65"/>
      <c r="X96" s="65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65" t="s">
        <v>212</v>
      </c>
      <c r="AK96" s="65"/>
      <c r="AL96" s="65"/>
      <c r="AM96" s="65"/>
      <c r="AN96" s="65"/>
      <c r="AO96" s="65"/>
      <c r="AP96" s="65"/>
      <c r="AQ96" s="65">
        <v>4</v>
      </c>
      <c r="AR96" s="65"/>
      <c r="AS96" s="65"/>
      <c r="AT96" s="65"/>
      <c r="AU96" s="65"/>
    </row>
    <row r="97" spans="4:47" s="2" customFormat="1" ht="20.100000000000001" customHeight="1">
      <c r="D97" s="267">
        <v>3.0000000000000001E-3</v>
      </c>
      <c r="E97" s="267"/>
      <c r="F97" s="267"/>
      <c r="G97" s="267"/>
      <c r="H97" s="267"/>
      <c r="I97" s="267"/>
      <c r="J97" s="267">
        <v>1E-3</v>
      </c>
      <c r="K97" s="267"/>
      <c r="L97" s="267"/>
      <c r="M97" s="267"/>
      <c r="N97" s="267"/>
      <c r="O97" s="267"/>
      <c r="P97" s="267">
        <v>3.0000000000000001E-3</v>
      </c>
      <c r="Q97" s="267"/>
      <c r="R97" s="267"/>
      <c r="S97" s="267"/>
      <c r="T97" s="267"/>
      <c r="U97" s="267"/>
      <c r="V97" s="65">
        <v>53</v>
      </c>
      <c r="W97" s="65"/>
      <c r="X97" s="65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65" t="s">
        <v>213</v>
      </c>
      <c r="AK97" s="65"/>
      <c r="AL97" s="65"/>
      <c r="AM97" s="65"/>
      <c r="AN97" s="65"/>
      <c r="AO97" s="65"/>
      <c r="AP97" s="65"/>
      <c r="AQ97" s="65">
        <v>3</v>
      </c>
      <c r="AR97" s="65"/>
      <c r="AS97" s="65"/>
      <c r="AT97" s="65"/>
      <c r="AU97" s="65"/>
    </row>
    <row r="98" spans="4:47" s="2" customFormat="1" ht="20.100000000000001" customHeight="1">
      <c r="D98" s="267">
        <v>4.0000000000000001E-3</v>
      </c>
      <c r="E98" s="267"/>
      <c r="F98" s="267"/>
      <c r="G98" s="267"/>
      <c r="H98" s="267"/>
      <c r="I98" s="267"/>
      <c r="J98" s="267">
        <v>2E-3</v>
      </c>
      <c r="K98" s="267"/>
      <c r="L98" s="267"/>
      <c r="M98" s="267"/>
      <c r="N98" s="267"/>
      <c r="O98" s="267"/>
      <c r="P98" s="267">
        <v>3.0000000000000001E-3</v>
      </c>
      <c r="Q98" s="267"/>
      <c r="R98" s="267"/>
      <c r="S98" s="267"/>
      <c r="T98" s="267"/>
      <c r="U98" s="267"/>
      <c r="V98" s="65">
        <v>50</v>
      </c>
      <c r="W98" s="65"/>
      <c r="X98" s="65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65" t="s">
        <v>214</v>
      </c>
      <c r="AK98" s="65"/>
      <c r="AL98" s="65"/>
      <c r="AM98" s="65"/>
      <c r="AN98" s="65"/>
      <c r="AO98" s="65"/>
      <c r="AP98" s="65"/>
      <c r="AQ98" s="65">
        <v>2</v>
      </c>
      <c r="AR98" s="65"/>
      <c r="AS98" s="65"/>
      <c r="AT98" s="65"/>
      <c r="AU98" s="65"/>
    </row>
    <row r="99" spans="4:47" s="2" customFormat="1" ht="20.100000000000001" customHeight="1">
      <c r="D99" s="267">
        <v>4.0000000000000001E-3</v>
      </c>
      <c r="E99" s="267"/>
      <c r="F99" s="267"/>
      <c r="G99" s="267"/>
      <c r="H99" s="267"/>
      <c r="I99" s="267"/>
      <c r="J99" s="267">
        <v>0</v>
      </c>
      <c r="K99" s="267"/>
      <c r="L99" s="267"/>
      <c r="M99" s="267"/>
      <c r="N99" s="267"/>
      <c r="O99" s="267"/>
      <c r="P99" s="267">
        <v>4.0000000000000001E-3</v>
      </c>
      <c r="Q99" s="267"/>
      <c r="R99" s="267"/>
      <c r="S99" s="267"/>
      <c r="T99" s="267"/>
      <c r="U99" s="267"/>
      <c r="V99" s="65">
        <v>48</v>
      </c>
      <c r="W99" s="65"/>
      <c r="X99" s="65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65" t="s">
        <v>215</v>
      </c>
      <c r="AK99" s="65"/>
      <c r="AL99" s="65"/>
      <c r="AM99" s="65"/>
      <c r="AN99" s="65"/>
      <c r="AO99" s="65"/>
      <c r="AP99" s="65"/>
      <c r="AQ99" s="65">
        <v>1</v>
      </c>
      <c r="AR99" s="65"/>
      <c r="AS99" s="65"/>
      <c r="AT99" s="65"/>
      <c r="AU99" s="65"/>
    </row>
    <row r="100" spans="4:47" s="2" customFormat="1" ht="20.100000000000001" customHeight="1">
      <c r="D100" s="267">
        <v>4.0000000000000001E-3</v>
      </c>
      <c r="E100" s="267"/>
      <c r="F100" s="267"/>
      <c r="G100" s="267"/>
      <c r="H100" s="267"/>
      <c r="I100" s="267"/>
      <c r="J100" s="267">
        <v>1E-3</v>
      </c>
      <c r="K100" s="267"/>
      <c r="L100" s="267"/>
      <c r="M100" s="267"/>
      <c r="N100" s="267"/>
      <c r="O100" s="267"/>
      <c r="P100" s="267">
        <v>4.0000000000000001E-3</v>
      </c>
      <c r="Q100" s="267"/>
      <c r="R100" s="267"/>
      <c r="S100" s="267"/>
      <c r="T100" s="267"/>
      <c r="U100" s="267"/>
      <c r="V100" s="65">
        <v>45</v>
      </c>
      <c r="W100" s="65"/>
      <c r="X100" s="65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65" t="s">
        <v>216</v>
      </c>
      <c r="AK100" s="65"/>
      <c r="AL100" s="65"/>
      <c r="AM100" s="65"/>
      <c r="AN100" s="65"/>
      <c r="AO100" s="65"/>
      <c r="AP100" s="65"/>
      <c r="AQ100" s="65">
        <v>0</v>
      </c>
      <c r="AR100" s="65"/>
      <c r="AS100" s="65"/>
      <c r="AT100" s="65"/>
      <c r="AU100" s="65"/>
    </row>
    <row r="101" spans="4:47" s="2" customFormat="1" ht="20.100000000000001" customHeight="1">
      <c r="D101" s="267">
        <v>4.0000000000000001E-3</v>
      </c>
      <c r="E101" s="267"/>
      <c r="F101" s="267"/>
      <c r="G101" s="267"/>
      <c r="H101" s="267"/>
      <c r="I101" s="267"/>
      <c r="J101" s="267">
        <v>3.0000000000000001E-3</v>
      </c>
      <c r="K101" s="267"/>
      <c r="L101" s="267"/>
      <c r="M101" s="267"/>
      <c r="N101" s="267"/>
      <c r="O101" s="267"/>
      <c r="P101" s="267">
        <v>3.0000000000000001E-3</v>
      </c>
      <c r="Q101" s="267"/>
      <c r="R101" s="267"/>
      <c r="S101" s="267"/>
      <c r="T101" s="267"/>
      <c r="U101" s="267"/>
      <c r="V101" s="65">
        <v>43</v>
      </c>
      <c r="W101" s="65"/>
      <c r="X101" s="65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  <c r="AT101" s="66"/>
      <c r="AU101" s="66"/>
    </row>
    <row r="102" spans="4:47" s="2" customFormat="1" ht="20.100000000000001" customHeight="1">
      <c r="D102" s="267">
        <v>4.0000000000000001E-3</v>
      </c>
      <c r="E102" s="267"/>
      <c r="F102" s="267"/>
      <c r="G102" s="267"/>
      <c r="H102" s="267"/>
      <c r="I102" s="267"/>
      <c r="J102" s="267">
        <v>2E-3</v>
      </c>
      <c r="K102" s="267"/>
      <c r="L102" s="267"/>
      <c r="M102" s="267"/>
      <c r="N102" s="267"/>
      <c r="O102" s="267"/>
      <c r="P102" s="267">
        <v>4.0000000000000001E-3</v>
      </c>
      <c r="Q102" s="267"/>
      <c r="R102" s="267"/>
      <c r="S102" s="267"/>
      <c r="T102" s="267"/>
      <c r="U102" s="267"/>
      <c r="V102" s="65">
        <v>40</v>
      </c>
      <c r="W102" s="65"/>
      <c r="X102" s="65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4:47" s="2" customFormat="1" ht="20.100000000000001" customHeight="1">
      <c r="D103" s="267">
        <v>5.0000000000000001E-3</v>
      </c>
      <c r="E103" s="267"/>
      <c r="F103" s="267"/>
      <c r="G103" s="267"/>
      <c r="H103" s="267"/>
      <c r="I103" s="267"/>
      <c r="J103" s="267">
        <v>0</v>
      </c>
      <c r="K103" s="267"/>
      <c r="L103" s="267"/>
      <c r="M103" s="267"/>
      <c r="N103" s="267"/>
      <c r="O103" s="267"/>
      <c r="P103" s="267">
        <v>5.0000000000000001E-3</v>
      </c>
      <c r="Q103" s="267"/>
      <c r="R103" s="267"/>
      <c r="S103" s="267"/>
      <c r="T103" s="267"/>
      <c r="U103" s="267"/>
      <c r="V103" s="65">
        <v>38</v>
      </c>
      <c r="W103" s="65"/>
      <c r="X103" s="65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4:47" s="2" customFormat="1" ht="20.100000000000001" customHeight="1">
      <c r="D104" s="267">
        <v>5.0000000000000001E-3</v>
      </c>
      <c r="E104" s="267"/>
      <c r="F104" s="267"/>
      <c r="G104" s="267"/>
      <c r="H104" s="267"/>
      <c r="I104" s="267"/>
      <c r="J104" s="267">
        <v>3.0000000000000001E-3</v>
      </c>
      <c r="K104" s="267"/>
      <c r="L104" s="267"/>
      <c r="M104" s="267"/>
      <c r="N104" s="267"/>
      <c r="O104" s="267"/>
      <c r="P104" s="267">
        <v>4.0000000000000001E-3</v>
      </c>
      <c r="Q104" s="267"/>
      <c r="R104" s="267"/>
      <c r="S104" s="267"/>
      <c r="T104" s="267"/>
      <c r="U104" s="267"/>
      <c r="V104" s="65">
        <v>38</v>
      </c>
      <c r="W104" s="65"/>
      <c r="X104" s="65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4:47" s="2" customFormat="1" ht="20.100000000000001" customHeight="1">
      <c r="D105" s="267">
        <v>5.0000000000000001E-3</v>
      </c>
      <c r="E105" s="267"/>
      <c r="F105" s="267"/>
      <c r="G105" s="267"/>
      <c r="H105" s="267"/>
      <c r="I105" s="267"/>
      <c r="J105" s="267">
        <v>1E-3</v>
      </c>
      <c r="K105" s="267"/>
      <c r="L105" s="267"/>
      <c r="M105" s="267"/>
      <c r="N105" s="267"/>
      <c r="O105" s="267"/>
      <c r="P105" s="267">
        <v>5.0000000000000001E-3</v>
      </c>
      <c r="Q105" s="267"/>
      <c r="R105" s="267"/>
      <c r="S105" s="267"/>
      <c r="T105" s="267"/>
      <c r="U105" s="267"/>
      <c r="V105" s="65">
        <v>33</v>
      </c>
      <c r="W105" s="65"/>
      <c r="X105" s="65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4:47" s="2" customFormat="1" ht="20.100000000000001" customHeight="1">
      <c r="D106" s="267">
        <v>5.0000000000000001E-3</v>
      </c>
      <c r="E106" s="267"/>
      <c r="F106" s="267"/>
      <c r="G106" s="267"/>
      <c r="H106" s="267"/>
      <c r="I106" s="267"/>
      <c r="J106" s="267">
        <v>2E-3</v>
      </c>
      <c r="K106" s="267"/>
      <c r="L106" s="267"/>
      <c r="M106" s="267"/>
      <c r="N106" s="267"/>
      <c r="O106" s="267"/>
      <c r="P106" s="267">
        <v>5.0000000000000001E-3</v>
      </c>
      <c r="Q106" s="267"/>
      <c r="R106" s="267"/>
      <c r="S106" s="267"/>
      <c r="T106" s="267"/>
      <c r="U106" s="267"/>
      <c r="V106" s="65">
        <v>30</v>
      </c>
      <c r="W106" s="65"/>
      <c r="X106" s="65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4:47" s="2" customFormat="1" ht="20.100000000000001" customHeight="1">
      <c r="D107" s="267">
        <v>6.0000000000000001E-3</v>
      </c>
      <c r="E107" s="267"/>
      <c r="F107" s="267"/>
      <c r="G107" s="267"/>
      <c r="H107" s="267"/>
      <c r="I107" s="267"/>
      <c r="J107" s="267">
        <v>4.0000000000000001E-3</v>
      </c>
      <c r="K107" s="267"/>
      <c r="L107" s="267"/>
      <c r="M107" s="267"/>
      <c r="N107" s="267"/>
      <c r="O107" s="267"/>
      <c r="P107" s="267">
        <v>4.0000000000000001E-3</v>
      </c>
      <c r="Q107" s="267"/>
      <c r="R107" s="267"/>
      <c r="S107" s="267"/>
      <c r="T107" s="267"/>
      <c r="U107" s="267"/>
      <c r="V107" s="65">
        <v>28</v>
      </c>
      <c r="W107" s="65"/>
      <c r="X107" s="65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4:47" s="2" customFormat="1" ht="20.100000000000001" customHeight="1">
      <c r="D108" s="267">
        <v>6.0000000000000001E-3</v>
      </c>
      <c r="E108" s="267"/>
      <c r="F108" s="267"/>
      <c r="G108" s="267"/>
      <c r="H108" s="267"/>
      <c r="I108" s="267"/>
      <c r="J108" s="267">
        <v>3.0000000000000001E-3</v>
      </c>
      <c r="K108" s="267"/>
      <c r="L108" s="267"/>
      <c r="M108" s="267"/>
      <c r="N108" s="267"/>
      <c r="O108" s="267"/>
      <c r="P108" s="267">
        <v>5.0000000000000001E-3</v>
      </c>
      <c r="Q108" s="267"/>
      <c r="R108" s="267"/>
      <c r="S108" s="267"/>
      <c r="T108" s="267"/>
      <c r="U108" s="267"/>
      <c r="V108" s="65">
        <v>25</v>
      </c>
      <c r="W108" s="65"/>
      <c r="X108" s="65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4:47" s="2" customFormat="1" ht="20.100000000000001" customHeight="1">
      <c r="D109" s="267">
        <v>6.0000000000000001E-3</v>
      </c>
      <c r="E109" s="267"/>
      <c r="F109" s="267"/>
      <c r="G109" s="267"/>
      <c r="H109" s="267"/>
      <c r="I109" s="267"/>
      <c r="J109" s="267">
        <v>0</v>
      </c>
      <c r="K109" s="267"/>
      <c r="L109" s="267"/>
      <c r="M109" s="267"/>
      <c r="N109" s="267"/>
      <c r="O109" s="267"/>
      <c r="P109" s="267">
        <v>6.0000000000000001E-3</v>
      </c>
      <c r="Q109" s="267"/>
      <c r="R109" s="267"/>
      <c r="S109" s="267"/>
      <c r="T109" s="267"/>
      <c r="U109" s="267"/>
      <c r="V109" s="65">
        <v>23</v>
      </c>
      <c r="W109" s="65"/>
      <c r="X109" s="65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4:47" s="2" customFormat="1" ht="20.100000000000001" customHeight="1">
      <c r="D110" s="267">
        <v>6.0000000000000001E-3</v>
      </c>
      <c r="E110" s="267"/>
      <c r="F110" s="267"/>
      <c r="G110" s="267"/>
      <c r="H110" s="267"/>
      <c r="I110" s="267"/>
      <c r="J110" s="267">
        <v>1E-3</v>
      </c>
      <c r="K110" s="267"/>
      <c r="L110" s="267"/>
      <c r="M110" s="267"/>
      <c r="N110" s="267"/>
      <c r="O110" s="267"/>
      <c r="P110" s="267">
        <v>6.0000000000000001E-3</v>
      </c>
      <c r="Q110" s="267"/>
      <c r="R110" s="267"/>
      <c r="S110" s="267"/>
      <c r="T110" s="267"/>
      <c r="U110" s="267"/>
      <c r="V110" s="65">
        <v>20</v>
      </c>
      <c r="W110" s="65"/>
      <c r="X110" s="65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4:47" s="2" customFormat="1" ht="20.100000000000001" customHeight="1">
      <c r="D111" s="267">
        <v>6.0000000000000001E-3</v>
      </c>
      <c r="E111" s="267"/>
      <c r="F111" s="267"/>
      <c r="G111" s="267"/>
      <c r="H111" s="267"/>
      <c r="I111" s="267"/>
      <c r="J111" s="267">
        <v>2E-3</v>
      </c>
      <c r="K111" s="267"/>
      <c r="L111" s="267"/>
      <c r="M111" s="267"/>
      <c r="N111" s="267"/>
      <c r="O111" s="267"/>
      <c r="P111" s="267">
        <v>6.0000000000000001E-3</v>
      </c>
      <c r="Q111" s="267"/>
      <c r="R111" s="267"/>
      <c r="S111" s="267"/>
      <c r="T111" s="267"/>
      <c r="U111" s="267"/>
      <c r="V111" s="65">
        <v>18</v>
      </c>
      <c r="W111" s="65"/>
      <c r="X111" s="65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4:47" s="2" customFormat="1" ht="20.100000000000001" customHeight="1">
      <c r="D112" s="267">
        <v>6.0000000000000001E-3</v>
      </c>
      <c r="E112" s="267"/>
      <c r="F112" s="267"/>
      <c r="G112" s="267"/>
      <c r="H112" s="267"/>
      <c r="I112" s="267"/>
      <c r="J112" s="267">
        <v>4.0000000000000001E-3</v>
      </c>
      <c r="K112" s="267"/>
      <c r="L112" s="267"/>
      <c r="M112" s="267"/>
      <c r="N112" s="267"/>
      <c r="O112" s="267"/>
      <c r="P112" s="267">
        <v>5.0000000000000001E-3</v>
      </c>
      <c r="Q112" s="267"/>
      <c r="R112" s="267"/>
      <c r="S112" s="267"/>
      <c r="T112" s="267"/>
      <c r="U112" s="267"/>
      <c r="V112" s="65">
        <v>15</v>
      </c>
      <c r="W112" s="65"/>
      <c r="X112" s="65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4:35" s="2" customFormat="1" ht="20.100000000000001" customHeight="1">
      <c r="D113" s="267">
        <v>7.0000000000000001E-3</v>
      </c>
      <c r="E113" s="267"/>
      <c r="F113" s="267"/>
      <c r="G113" s="267"/>
      <c r="H113" s="267"/>
      <c r="I113" s="267"/>
      <c r="J113" s="267">
        <v>3.0000000000000001E-3</v>
      </c>
      <c r="K113" s="267"/>
      <c r="L113" s="267"/>
      <c r="M113" s="267"/>
      <c r="N113" s="267"/>
      <c r="O113" s="267"/>
      <c r="P113" s="267">
        <v>6.0000000000000001E-3</v>
      </c>
      <c r="Q113" s="267"/>
      <c r="R113" s="267"/>
      <c r="S113" s="267"/>
      <c r="T113" s="267"/>
      <c r="U113" s="267"/>
      <c r="V113" s="65">
        <v>13</v>
      </c>
      <c r="W113" s="65"/>
      <c r="X113" s="65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4:35" s="2" customFormat="1" ht="20.100000000000001" customHeight="1">
      <c r="D114" s="267">
        <v>7.0000000000000001E-3</v>
      </c>
      <c r="E114" s="267"/>
      <c r="F114" s="267"/>
      <c r="G114" s="267"/>
      <c r="H114" s="267"/>
      <c r="I114" s="267"/>
      <c r="J114" s="267">
        <v>0</v>
      </c>
      <c r="K114" s="267"/>
      <c r="L114" s="267"/>
      <c r="M114" s="267"/>
      <c r="N114" s="267"/>
      <c r="O114" s="267"/>
      <c r="P114" s="267">
        <v>7.0000000000000001E-3</v>
      </c>
      <c r="Q114" s="267"/>
      <c r="R114" s="267"/>
      <c r="S114" s="267"/>
      <c r="T114" s="267"/>
      <c r="U114" s="267"/>
      <c r="V114" s="65">
        <v>10</v>
      </c>
      <c r="W114" s="65"/>
      <c r="X114" s="65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4:35" s="2" customFormat="1" ht="20.100000000000001" customHeight="1">
      <c r="D115" s="267">
        <v>7.0000000000000001E-3</v>
      </c>
      <c r="E115" s="267"/>
      <c r="F115" s="267"/>
      <c r="G115" s="267"/>
      <c r="H115" s="267"/>
      <c r="I115" s="267"/>
      <c r="J115" s="267">
        <v>1E-3</v>
      </c>
      <c r="K115" s="267"/>
      <c r="L115" s="267"/>
      <c r="M115" s="267"/>
      <c r="N115" s="267"/>
      <c r="O115" s="267"/>
      <c r="P115" s="267">
        <v>7.0000000000000001E-3</v>
      </c>
      <c r="Q115" s="267"/>
      <c r="R115" s="267"/>
      <c r="S115" s="267"/>
      <c r="T115" s="267"/>
      <c r="U115" s="267"/>
      <c r="V115" s="65">
        <v>8</v>
      </c>
      <c r="W115" s="65"/>
      <c r="X115" s="65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4:35" s="2" customFormat="1" ht="20.100000000000001" customHeight="1">
      <c r="D116" s="267">
        <v>7.0000000000000001E-3</v>
      </c>
      <c r="E116" s="267"/>
      <c r="F116" s="267"/>
      <c r="G116" s="267"/>
      <c r="H116" s="267"/>
      <c r="I116" s="267"/>
      <c r="J116" s="267">
        <v>5.0000000000000001E-3</v>
      </c>
      <c r="K116" s="267"/>
      <c r="L116" s="267"/>
      <c r="M116" s="267"/>
      <c r="N116" s="267"/>
      <c r="O116" s="267"/>
      <c r="P116" s="267">
        <v>5.0000000000000001E-3</v>
      </c>
      <c r="Q116" s="267"/>
      <c r="R116" s="267"/>
      <c r="S116" s="267"/>
      <c r="T116" s="267"/>
      <c r="U116" s="267"/>
      <c r="V116" s="65">
        <v>8</v>
      </c>
      <c r="W116" s="65"/>
      <c r="X116" s="65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4:35" s="2" customFormat="1" ht="20.100000000000001" customHeight="1">
      <c r="D117" s="267">
        <v>7.0000000000000001E-3</v>
      </c>
      <c r="E117" s="267"/>
      <c r="F117" s="267"/>
      <c r="G117" s="267"/>
      <c r="H117" s="267"/>
      <c r="I117" s="267"/>
      <c r="J117" s="267">
        <v>4.0000000000000001E-3</v>
      </c>
      <c r="K117" s="267"/>
      <c r="L117" s="267"/>
      <c r="M117" s="267"/>
      <c r="N117" s="267"/>
      <c r="O117" s="267"/>
      <c r="P117" s="267">
        <v>6.0000000000000001E-3</v>
      </c>
      <c r="Q117" s="267"/>
      <c r="R117" s="267"/>
      <c r="S117" s="267"/>
      <c r="T117" s="267"/>
      <c r="U117" s="267"/>
      <c r="V117" s="65">
        <v>3</v>
      </c>
      <c r="W117" s="65"/>
      <c r="X117" s="65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4:35" s="2" customFormat="1" ht="20.100000000000001" customHeight="1">
      <c r="D118" s="267">
        <v>7.0000000000000001E-3</v>
      </c>
      <c r="E118" s="267"/>
      <c r="F118" s="267"/>
      <c r="G118" s="267"/>
      <c r="H118" s="267"/>
      <c r="I118" s="267"/>
      <c r="J118" s="267">
        <v>2E-3</v>
      </c>
      <c r="K118" s="267"/>
      <c r="L118" s="267"/>
      <c r="M118" s="267"/>
      <c r="N118" s="267"/>
      <c r="O118" s="267"/>
      <c r="P118" s="267">
        <v>7.0000000000000001E-3</v>
      </c>
      <c r="Q118" s="267"/>
      <c r="R118" s="267"/>
      <c r="S118" s="267"/>
      <c r="T118" s="267"/>
      <c r="U118" s="267"/>
      <c r="V118" s="65">
        <v>1</v>
      </c>
      <c r="W118" s="65"/>
      <c r="X118" s="65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4:35" s="2" customFormat="1" ht="20.100000000000001" customHeight="1">
      <c r="D119" s="267">
        <v>8.0000000000000002E-3</v>
      </c>
      <c r="E119" s="267"/>
      <c r="F119" s="267"/>
      <c r="G119" s="267"/>
      <c r="H119" s="267"/>
      <c r="I119" s="267"/>
      <c r="J119" s="267">
        <v>3.0000000000000001E-3</v>
      </c>
      <c r="K119" s="267"/>
      <c r="L119" s="267"/>
      <c r="M119" s="267"/>
      <c r="N119" s="267"/>
      <c r="O119" s="267"/>
      <c r="P119" s="267">
        <v>7.0000000000000001E-3</v>
      </c>
      <c r="Q119" s="267"/>
      <c r="R119" s="267"/>
      <c r="S119" s="267"/>
      <c r="T119" s="267"/>
      <c r="U119" s="267"/>
      <c r="V119" s="65">
        <v>0</v>
      </c>
      <c r="W119" s="65"/>
      <c r="X119" s="65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4:35" s="2" customFormat="1" ht="20.100000000000001" customHeight="1">
      <c r="D120" s="267" t="s">
        <v>16</v>
      </c>
      <c r="E120" s="267"/>
      <c r="F120" s="267"/>
      <c r="G120" s="267"/>
      <c r="H120" s="267"/>
      <c r="I120" s="267"/>
      <c r="J120" s="267">
        <v>5.0000000000000001E-3</v>
      </c>
      <c r="K120" s="267"/>
      <c r="L120" s="267"/>
      <c r="M120" s="267"/>
      <c r="N120" s="267"/>
      <c r="O120" s="267"/>
      <c r="P120" s="267">
        <v>6.0000000000000001E-3</v>
      </c>
      <c r="Q120" s="267"/>
      <c r="R120" s="267"/>
      <c r="S120" s="267"/>
      <c r="T120" s="267"/>
      <c r="U120" s="267"/>
      <c r="V120" s="65">
        <v>0</v>
      </c>
      <c r="W120" s="65"/>
      <c r="X120" s="65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4:35" s="2" customFormat="1" ht="20.100000000000001" customHeight="1">
      <c r="D121" s="267" t="s">
        <v>16</v>
      </c>
      <c r="E121" s="267"/>
      <c r="F121" s="267"/>
      <c r="G121" s="267"/>
      <c r="H121" s="267"/>
      <c r="I121" s="267"/>
      <c r="J121" s="267">
        <v>0</v>
      </c>
      <c r="K121" s="267"/>
      <c r="L121" s="267"/>
      <c r="M121" s="267"/>
      <c r="N121" s="267"/>
      <c r="O121" s="267"/>
      <c r="P121" s="267">
        <v>8.0000000000000002E-3</v>
      </c>
      <c r="Q121" s="267"/>
      <c r="R121" s="267"/>
      <c r="S121" s="267"/>
      <c r="T121" s="267"/>
      <c r="U121" s="267"/>
      <c r="V121" s="65">
        <v>0</v>
      </c>
      <c r="W121" s="65"/>
      <c r="X121" s="65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4:35" s="2" customFormat="1" ht="20.100000000000001" customHeight="1">
      <c r="D122" s="297" t="s">
        <v>17</v>
      </c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10"/>
      <c r="Z122" s="10"/>
      <c r="AA122" s="10"/>
    </row>
    <row r="123" spans="4:35" s="2" customFormat="1"/>
    <row r="124" spans="4:35" s="2" customFormat="1"/>
  </sheetData>
  <mergeCells count="364">
    <mergeCell ref="D122:X122"/>
    <mergeCell ref="AE24:AQ24"/>
    <mergeCell ref="AN26:AQ26"/>
    <mergeCell ref="AE26:AM26"/>
    <mergeCell ref="AN21:AQ22"/>
    <mergeCell ref="AN29:AQ29"/>
    <mergeCell ref="AN30:AQ30"/>
    <mergeCell ref="B10:G10"/>
    <mergeCell ref="B14:G14"/>
    <mergeCell ref="AP46:AQ47"/>
    <mergeCell ref="AP43:AQ44"/>
    <mergeCell ref="C43:C44"/>
    <mergeCell ref="C49:C50"/>
    <mergeCell ref="D90:I90"/>
    <mergeCell ref="J90:O90"/>
    <mergeCell ref="P90:U90"/>
    <mergeCell ref="D91:I91"/>
    <mergeCell ref="J91:O91"/>
    <mergeCell ref="P91:U91"/>
    <mergeCell ref="V91:X91"/>
    <mergeCell ref="D92:I92"/>
    <mergeCell ref="J92:O92"/>
    <mergeCell ref="P92:U92"/>
    <mergeCell ref="I24:I25"/>
    <mergeCell ref="B1:G3"/>
    <mergeCell ref="B11:G13"/>
    <mergeCell ref="B15:G17"/>
    <mergeCell ref="AP40:AQ41"/>
    <mergeCell ref="AR40:AS41"/>
    <mergeCell ref="AP37:AQ38"/>
    <mergeCell ref="AR37:AS38"/>
    <mergeCell ref="C40:C41"/>
    <mergeCell ref="C37:C38"/>
    <mergeCell ref="C28:D29"/>
    <mergeCell ref="E28:H29"/>
    <mergeCell ref="I28:I29"/>
    <mergeCell ref="N28:N29"/>
    <mergeCell ref="AR21:AR22"/>
    <mergeCell ref="AS21:AV22"/>
    <mergeCell ref="J32:M33"/>
    <mergeCell ref="J30:M31"/>
    <mergeCell ref="C21:D23"/>
    <mergeCell ref="E21:N23"/>
    <mergeCell ref="C24:D25"/>
    <mergeCell ref="E24:H25"/>
    <mergeCell ref="E37:Z39"/>
    <mergeCell ref="AM6:AR8"/>
    <mergeCell ref="J26:M27"/>
    <mergeCell ref="D88:I89"/>
    <mergeCell ref="V88:X89"/>
    <mergeCell ref="V90:X90"/>
    <mergeCell ref="D93:I93"/>
    <mergeCell ref="J93:O93"/>
    <mergeCell ref="P93:U93"/>
    <mergeCell ref="V93:X93"/>
    <mergeCell ref="D94:I94"/>
    <mergeCell ref="J94:O94"/>
    <mergeCell ref="P94:U94"/>
    <mergeCell ref="V94:X94"/>
    <mergeCell ref="J88:U89"/>
    <mergeCell ref="V92:X92"/>
    <mergeCell ref="D95:I95"/>
    <mergeCell ref="J95:O95"/>
    <mergeCell ref="P95:U95"/>
    <mergeCell ref="V95:X95"/>
    <mergeCell ref="D96:I96"/>
    <mergeCell ref="J96:O96"/>
    <mergeCell ref="P96:U96"/>
    <mergeCell ref="V96:X96"/>
    <mergeCell ref="D97:I97"/>
    <mergeCell ref="J97:O97"/>
    <mergeCell ref="P97:U97"/>
    <mergeCell ref="V97:X97"/>
    <mergeCell ref="D98:I98"/>
    <mergeCell ref="J98:O98"/>
    <mergeCell ref="P98:U98"/>
    <mergeCell ref="V98:X98"/>
    <mergeCell ref="D99:I99"/>
    <mergeCell ref="J99:O99"/>
    <mergeCell ref="P99:U99"/>
    <mergeCell ref="V99:X99"/>
    <mergeCell ref="D100:I100"/>
    <mergeCell ref="J100:O100"/>
    <mergeCell ref="P100:U100"/>
    <mergeCell ref="V100:X100"/>
    <mergeCell ref="D101:I101"/>
    <mergeCell ref="J101:O101"/>
    <mergeCell ref="P101:U101"/>
    <mergeCell ref="V101:X101"/>
    <mergeCell ref="D102:I102"/>
    <mergeCell ref="J102:O102"/>
    <mergeCell ref="P102:U102"/>
    <mergeCell ref="V102:X102"/>
    <mergeCell ref="D103:I103"/>
    <mergeCell ref="J103:O103"/>
    <mergeCell ref="P103:U103"/>
    <mergeCell ref="V103:X103"/>
    <mergeCell ref="D104:I104"/>
    <mergeCell ref="J104:O104"/>
    <mergeCell ref="P104:U104"/>
    <mergeCell ref="V104:X104"/>
    <mergeCell ref="D105:I105"/>
    <mergeCell ref="J105:O105"/>
    <mergeCell ref="P105:U105"/>
    <mergeCell ref="V105:X105"/>
    <mergeCell ref="D106:I106"/>
    <mergeCell ref="J106:O106"/>
    <mergeCell ref="P106:U106"/>
    <mergeCell ref="V106:X106"/>
    <mergeCell ref="D107:I107"/>
    <mergeCell ref="J107:O107"/>
    <mergeCell ref="P107:U107"/>
    <mergeCell ref="D118:I118"/>
    <mergeCell ref="J118:O118"/>
    <mergeCell ref="P118:U118"/>
    <mergeCell ref="V118:X118"/>
    <mergeCell ref="D115:I115"/>
    <mergeCell ref="J115:O115"/>
    <mergeCell ref="P115:U115"/>
    <mergeCell ref="V115:X115"/>
    <mergeCell ref="D116:I116"/>
    <mergeCell ref="J116:O116"/>
    <mergeCell ref="P116:U116"/>
    <mergeCell ref="V116:X116"/>
    <mergeCell ref="V107:X107"/>
    <mergeCell ref="D108:I108"/>
    <mergeCell ref="J108:O108"/>
    <mergeCell ref="P108:U108"/>
    <mergeCell ref="V108:X108"/>
    <mergeCell ref="D109:I109"/>
    <mergeCell ref="J109:O109"/>
    <mergeCell ref="P109:U109"/>
    <mergeCell ref="V109:X109"/>
    <mergeCell ref="D113:I113"/>
    <mergeCell ref="J113:O113"/>
    <mergeCell ref="P113:U113"/>
    <mergeCell ref="V113:X113"/>
    <mergeCell ref="P114:U114"/>
    <mergeCell ref="V114:X114"/>
    <mergeCell ref="D110:I110"/>
    <mergeCell ref="J110:O110"/>
    <mergeCell ref="P110:U110"/>
    <mergeCell ref="V110:X110"/>
    <mergeCell ref="D111:I111"/>
    <mergeCell ref="J111:O111"/>
    <mergeCell ref="P111:U111"/>
    <mergeCell ref="V111:X111"/>
    <mergeCell ref="D112:I112"/>
    <mergeCell ref="J112:O112"/>
    <mergeCell ref="P112:U112"/>
    <mergeCell ref="V112:X112"/>
    <mergeCell ref="AW21:AW22"/>
    <mergeCell ref="D121:I121"/>
    <mergeCell ref="J121:O121"/>
    <mergeCell ref="P121:U121"/>
    <mergeCell ref="V121:X121"/>
    <mergeCell ref="D119:I119"/>
    <mergeCell ref="J119:O119"/>
    <mergeCell ref="P119:U119"/>
    <mergeCell ref="V119:X119"/>
    <mergeCell ref="D120:I120"/>
    <mergeCell ref="J120:O120"/>
    <mergeCell ref="P120:U120"/>
    <mergeCell ref="V120:X120"/>
    <mergeCell ref="D117:I117"/>
    <mergeCell ref="J117:O117"/>
    <mergeCell ref="P117:U117"/>
    <mergeCell ref="V117:X117"/>
    <mergeCell ref="C26:D27"/>
    <mergeCell ref="E26:H27"/>
    <mergeCell ref="I26:I27"/>
    <mergeCell ref="D114:I114"/>
    <mergeCell ref="J114:O114"/>
    <mergeCell ref="I30:I31"/>
    <mergeCell ref="N30:N31"/>
    <mergeCell ref="AY76:AY86"/>
    <mergeCell ref="E40:Z41"/>
    <mergeCell ref="E46:Z47"/>
    <mergeCell ref="E43:Z44"/>
    <mergeCell ref="E49:Z50"/>
    <mergeCell ref="AE32:AM32"/>
    <mergeCell ref="AE31:AM31"/>
    <mergeCell ref="C72:J72"/>
    <mergeCell ref="C46:C47"/>
    <mergeCell ref="AR49:AS50"/>
    <mergeCell ref="C52:C53"/>
    <mergeCell ref="AP49:AQ50"/>
    <mergeCell ref="AP52:AQ53"/>
    <mergeCell ref="AS65:AX65"/>
    <mergeCell ref="AS66:AT68"/>
    <mergeCell ref="AU66:AX68"/>
    <mergeCell ref="C32:D33"/>
    <mergeCell ref="E32:H33"/>
    <mergeCell ref="I32:I33"/>
    <mergeCell ref="N32:N33"/>
    <mergeCell ref="C30:D31"/>
    <mergeCell ref="E30:H31"/>
    <mergeCell ref="AY73:AY74"/>
    <mergeCell ref="K72:Z72"/>
    <mergeCell ref="AE21:AM22"/>
    <mergeCell ref="AE25:AM25"/>
    <mergeCell ref="AN25:AQ25"/>
    <mergeCell ref="AE29:AM29"/>
    <mergeCell ref="N24:N25"/>
    <mergeCell ref="O21:AC23"/>
    <mergeCell ref="N26:N27"/>
    <mergeCell ref="AN28:AQ28"/>
    <mergeCell ref="AE28:AM28"/>
    <mergeCell ref="J28:M29"/>
    <mergeCell ref="J24:M25"/>
    <mergeCell ref="AS10:AW11"/>
    <mergeCell ref="AS12:AW13"/>
    <mergeCell ref="AS14:AW15"/>
    <mergeCell ref="AS16:AW17"/>
    <mergeCell ref="I14:O15"/>
    <mergeCell ref="I10:O11"/>
    <mergeCell ref="I12:O13"/>
    <mergeCell ref="I16:O17"/>
    <mergeCell ref="AP10:AR11"/>
    <mergeCell ref="AM12:AO13"/>
    <mergeCell ref="AM14:AO15"/>
    <mergeCell ref="AM16:AO17"/>
    <mergeCell ref="AP12:AR13"/>
    <mergeCell ref="AP14:AR15"/>
    <mergeCell ref="AP16:AR17"/>
    <mergeCell ref="P10:AL11"/>
    <mergeCell ref="AA16:AL17"/>
    <mergeCell ref="AA14:AL15"/>
    <mergeCell ref="AA12:AL13"/>
    <mergeCell ref="P16:Z17"/>
    <mergeCell ref="P14:Z15"/>
    <mergeCell ref="P12:Z13"/>
    <mergeCell ref="AM10:AO11"/>
    <mergeCell ref="AS58:AV60"/>
    <mergeCell ref="AW58:AX60"/>
    <mergeCell ref="AS57:AX57"/>
    <mergeCell ref="AS56:AX56"/>
    <mergeCell ref="AS73:AX73"/>
    <mergeCell ref="AS74:AV76"/>
    <mergeCell ref="AW74:AX76"/>
    <mergeCell ref="AR52:AS53"/>
    <mergeCell ref="AU52:AV53"/>
    <mergeCell ref="AW52:AX52"/>
    <mergeCell ref="AW53:AX53"/>
    <mergeCell ref="AW49:AX49"/>
    <mergeCell ref="AW50:AX50"/>
    <mergeCell ref="AR46:AS47"/>
    <mergeCell ref="AR43:AS44"/>
    <mergeCell ref="AU40:AV41"/>
    <mergeCell ref="AW40:AX40"/>
    <mergeCell ref="AW41:AX41"/>
    <mergeCell ref="AU43:AV44"/>
    <mergeCell ref="AW43:AX43"/>
    <mergeCell ref="AW44:AX44"/>
    <mergeCell ref="AU46:AV47"/>
    <mergeCell ref="AW46:AX46"/>
    <mergeCell ref="D87:X87"/>
    <mergeCell ref="C73:H76"/>
    <mergeCell ref="I73:J76"/>
    <mergeCell ref="K73:P76"/>
    <mergeCell ref="Q73:R76"/>
    <mergeCell ref="S73:X76"/>
    <mergeCell ref="Y73:Z76"/>
    <mergeCell ref="AE53:AF53"/>
    <mergeCell ref="C80:J80"/>
    <mergeCell ref="AU49:AV50"/>
    <mergeCell ref="AN49:AO49"/>
    <mergeCell ref="AK49:AL49"/>
    <mergeCell ref="AH49:AI49"/>
    <mergeCell ref="AE49:AF49"/>
    <mergeCell ref="AB44:AC44"/>
    <mergeCell ref="AE33:AM33"/>
    <mergeCell ref="AN32:AQ32"/>
    <mergeCell ref="AN31:AQ31"/>
    <mergeCell ref="AE44:AF44"/>
    <mergeCell ref="AH44:AI44"/>
    <mergeCell ref="AS1:AX2"/>
    <mergeCell ref="AB38:AC38"/>
    <mergeCell ref="AE38:AF38"/>
    <mergeCell ref="AH38:AI38"/>
    <mergeCell ref="AK38:AL38"/>
    <mergeCell ref="AN38:AO38"/>
    <mergeCell ref="AB41:AC41"/>
    <mergeCell ref="AE41:AF41"/>
    <mergeCell ref="AH41:AI41"/>
    <mergeCell ref="AK41:AL41"/>
    <mergeCell ref="AN41:AO41"/>
    <mergeCell ref="O32:AC33"/>
    <mergeCell ref="O30:AC31"/>
    <mergeCell ref="O28:AC29"/>
    <mergeCell ref="O26:AC27"/>
    <mergeCell ref="O24:AC25"/>
    <mergeCell ref="AU37:AV38"/>
    <mergeCell ref="AW38:AX38"/>
    <mergeCell ref="AW37:AX37"/>
    <mergeCell ref="AS30:AX30"/>
    <mergeCell ref="AE30:AM30"/>
    <mergeCell ref="I7:O8"/>
    <mergeCell ref="P7:Z8"/>
    <mergeCell ref="AN33:AQ33"/>
    <mergeCell ref="L1:AN4"/>
    <mergeCell ref="AE34:AQ34"/>
    <mergeCell ref="AB46:AC46"/>
    <mergeCell ref="AE46:AF46"/>
    <mergeCell ref="AH46:AI46"/>
    <mergeCell ref="AK46:AL46"/>
    <mergeCell ref="AN46:AO46"/>
    <mergeCell ref="E52:Z54"/>
    <mergeCell ref="C81:H82"/>
    <mergeCell ref="I81:J82"/>
    <mergeCell ref="AK44:AL44"/>
    <mergeCell ref="AN44:AO44"/>
    <mergeCell ref="AB47:AC47"/>
    <mergeCell ref="AE47:AF47"/>
    <mergeCell ref="AH47:AI47"/>
    <mergeCell ref="AK47:AL47"/>
    <mergeCell ref="AN47:AO47"/>
    <mergeCell ref="AA7:AK8"/>
    <mergeCell ref="AK53:AL53"/>
    <mergeCell ref="AN53:AO53"/>
    <mergeCell ref="AE50:AF50"/>
    <mergeCell ref="AH50:AI50"/>
    <mergeCell ref="AK50:AL50"/>
    <mergeCell ref="AN50:AO50"/>
    <mergeCell ref="AS31:AV33"/>
    <mergeCell ref="AW31:AX33"/>
    <mergeCell ref="AS6:AV8"/>
    <mergeCell ref="AW6:AX8"/>
    <mergeCell ref="AB49:AC49"/>
    <mergeCell ref="AJ94:AP94"/>
    <mergeCell ref="AJ95:AP95"/>
    <mergeCell ref="AJ96:AP96"/>
    <mergeCell ref="AJ97:AP97"/>
    <mergeCell ref="AJ90:AP90"/>
    <mergeCell ref="AJ91:AP91"/>
    <mergeCell ref="AJ92:AP92"/>
    <mergeCell ref="AJ93:AP93"/>
    <mergeCell ref="AJ88:AP89"/>
    <mergeCell ref="AQ88:AU89"/>
    <mergeCell ref="AS80:AX80"/>
    <mergeCell ref="AS81:AV83"/>
    <mergeCell ref="AW81:AX83"/>
    <mergeCell ref="AW47:AX47"/>
    <mergeCell ref="AB50:AC50"/>
    <mergeCell ref="AB53:AC53"/>
    <mergeCell ref="AH53:AI53"/>
    <mergeCell ref="AN27:AQ27"/>
    <mergeCell ref="AE27:AM27"/>
    <mergeCell ref="AJ98:AP98"/>
    <mergeCell ref="AJ99:AP99"/>
    <mergeCell ref="AJ100:AP100"/>
    <mergeCell ref="AJ101:AP101"/>
    <mergeCell ref="AQ90:AU90"/>
    <mergeCell ref="AQ91:AU91"/>
    <mergeCell ref="AQ92:AU92"/>
    <mergeCell ref="AQ93:AU93"/>
    <mergeCell ref="AQ94:AU94"/>
    <mergeCell ref="AQ95:AU95"/>
    <mergeCell ref="AQ96:AU96"/>
    <mergeCell ref="AQ97:AU97"/>
    <mergeCell ref="AQ98:AU98"/>
    <mergeCell ref="AQ99:AU99"/>
    <mergeCell ref="AQ100:AU100"/>
    <mergeCell ref="AQ101:AU101"/>
  </mergeCells>
  <phoneticPr fontId="1"/>
  <printOptions horizontalCentered="1" verticalCentered="1"/>
  <pageMargins left="0.98425196850393704" right="0.11811023622047245" top="0.39370078740157483" bottom="0.3937007874015748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A81"/>
  <sheetViews>
    <sheetView showGridLines="0" view="pageBreakPreview" zoomScale="80" zoomScaleNormal="80" zoomScaleSheetLayoutView="80" workbookViewId="0">
      <selection activeCell="AF20" sqref="AF20"/>
    </sheetView>
  </sheetViews>
  <sheetFormatPr defaultColWidth="2.6640625" defaultRowHeight="9.9" customHeight="1"/>
  <sheetData>
    <row r="2" spans="3:78" ht="9.9" customHeight="1" thickBot="1"/>
    <row r="3" spans="3:78" ht="9.9" customHeight="1">
      <c r="C3" s="660" t="s">
        <v>225</v>
      </c>
      <c r="D3" s="661"/>
      <c r="E3" s="661"/>
      <c r="F3" s="661"/>
      <c r="G3" s="661"/>
      <c r="H3" s="661"/>
      <c r="I3" s="662"/>
      <c r="J3" s="351" t="s">
        <v>220</v>
      </c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3"/>
      <c r="BT3" s="353"/>
      <c r="BU3" s="353"/>
      <c r="BV3" s="353"/>
      <c r="BW3" s="353"/>
      <c r="BX3" s="353"/>
      <c r="BY3" s="353"/>
      <c r="BZ3" s="353"/>
    </row>
    <row r="4" spans="3:78" ht="9.9" customHeight="1">
      <c r="C4" s="663"/>
      <c r="D4" s="664"/>
      <c r="E4" s="664"/>
      <c r="F4" s="664"/>
      <c r="G4" s="664"/>
      <c r="H4" s="664"/>
      <c r="I4" s="665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3"/>
      <c r="BT4" s="353"/>
      <c r="BU4" s="353"/>
      <c r="BV4" s="353"/>
      <c r="BW4" s="353"/>
      <c r="BX4" s="353"/>
      <c r="BY4" s="353"/>
      <c r="BZ4" s="353"/>
    </row>
    <row r="5" spans="3:78" ht="9.9" customHeight="1">
      <c r="C5" s="663"/>
      <c r="D5" s="664"/>
      <c r="E5" s="664"/>
      <c r="F5" s="664"/>
      <c r="G5" s="664"/>
      <c r="H5" s="664"/>
      <c r="I5" s="665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3"/>
      <c r="BT5" s="353"/>
      <c r="BU5" s="353"/>
      <c r="BV5" s="353"/>
      <c r="BW5" s="353"/>
      <c r="BX5" s="353"/>
      <c r="BY5" s="353"/>
      <c r="BZ5" s="353"/>
    </row>
    <row r="6" spans="3:78" ht="9.9" customHeight="1">
      <c r="C6" s="663"/>
      <c r="D6" s="664"/>
      <c r="E6" s="664"/>
      <c r="F6" s="664"/>
      <c r="G6" s="664"/>
      <c r="H6" s="664"/>
      <c r="I6" s="665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3"/>
      <c r="BT6" s="353"/>
      <c r="BU6" s="353"/>
      <c r="BV6" s="353"/>
      <c r="BW6" s="353"/>
      <c r="BX6" s="353"/>
      <c r="BY6" s="353"/>
      <c r="BZ6" s="353"/>
    </row>
    <row r="7" spans="3:78" ht="9.9" customHeight="1" thickBot="1">
      <c r="C7" s="666"/>
      <c r="D7" s="667"/>
      <c r="E7" s="667"/>
      <c r="F7" s="667"/>
      <c r="G7" s="667"/>
      <c r="H7" s="667"/>
      <c r="I7" s="668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3"/>
      <c r="BT7" s="353"/>
      <c r="BU7" s="353"/>
      <c r="BV7" s="353"/>
      <c r="BW7" s="353"/>
      <c r="BX7" s="353"/>
      <c r="BY7" s="353"/>
      <c r="BZ7" s="353"/>
    </row>
    <row r="8" spans="3:78" ht="9.9" customHeight="1" thickBot="1">
      <c r="C8" s="42"/>
      <c r="D8" s="42"/>
      <c r="E8" s="42"/>
      <c r="F8" s="42"/>
      <c r="G8" s="42"/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0"/>
      <c r="BT8" s="40"/>
      <c r="BU8" s="40"/>
      <c r="BV8" s="40"/>
      <c r="BW8" s="40"/>
      <c r="BX8" s="40"/>
      <c r="BY8" s="40"/>
      <c r="BZ8" s="40"/>
    </row>
    <row r="9" spans="3:78" ht="9.9" customHeight="1">
      <c r="C9" s="354" t="s">
        <v>130</v>
      </c>
      <c r="D9" s="355"/>
      <c r="E9" s="355"/>
      <c r="F9" s="355"/>
      <c r="G9" s="355"/>
      <c r="H9" s="356"/>
      <c r="I9" s="354" t="s">
        <v>189</v>
      </c>
      <c r="J9" s="355"/>
      <c r="K9" s="355"/>
      <c r="L9" s="355"/>
      <c r="M9" s="355"/>
      <c r="N9" s="356"/>
      <c r="P9" s="213" t="s">
        <v>96</v>
      </c>
      <c r="Q9" s="214"/>
      <c r="R9" s="214"/>
      <c r="S9" s="214"/>
      <c r="T9" s="214"/>
      <c r="U9" s="214"/>
      <c r="V9" s="215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3"/>
      <c r="BS9" s="368" t="s">
        <v>171</v>
      </c>
      <c r="BT9" s="369"/>
      <c r="BU9" s="369"/>
      <c r="BV9" s="369"/>
      <c r="BW9" s="369"/>
      <c r="BX9" s="369"/>
      <c r="BY9" s="369"/>
      <c r="BZ9" s="370"/>
    </row>
    <row r="10" spans="3:78" ht="9.9" customHeight="1">
      <c r="C10" s="357"/>
      <c r="D10" s="358"/>
      <c r="E10" s="358"/>
      <c r="F10" s="358"/>
      <c r="G10" s="358"/>
      <c r="H10" s="359"/>
      <c r="I10" s="357"/>
      <c r="J10" s="358"/>
      <c r="K10" s="358"/>
      <c r="L10" s="358"/>
      <c r="M10" s="358"/>
      <c r="N10" s="359"/>
      <c r="P10" s="250"/>
      <c r="Q10" s="139"/>
      <c r="R10" s="139"/>
      <c r="S10" s="139"/>
      <c r="T10" s="139"/>
      <c r="U10" s="139"/>
      <c r="V10" s="335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5"/>
      <c r="BS10" s="371"/>
      <c r="BT10" s="372"/>
      <c r="BU10" s="372"/>
      <c r="BV10" s="372"/>
      <c r="BW10" s="372"/>
      <c r="BX10" s="372"/>
      <c r="BY10" s="372"/>
      <c r="BZ10" s="373"/>
    </row>
    <row r="11" spans="3:78" ht="9.9" customHeight="1" thickBot="1">
      <c r="C11" s="377"/>
      <c r="D11" s="378"/>
      <c r="E11" s="378"/>
      <c r="F11" s="378"/>
      <c r="G11" s="378"/>
      <c r="H11" s="379"/>
      <c r="I11" s="386"/>
      <c r="J11" s="387"/>
      <c r="K11" s="387"/>
      <c r="L11" s="387"/>
      <c r="M11" s="387"/>
      <c r="N11" s="388"/>
      <c r="P11" s="360"/>
      <c r="Q11" s="140"/>
      <c r="R11" s="140"/>
      <c r="S11" s="140"/>
      <c r="T11" s="140"/>
      <c r="U11" s="140"/>
      <c r="V11" s="361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7"/>
      <c r="AW11" s="19"/>
      <c r="AX11" s="19"/>
      <c r="AY11" s="19"/>
      <c r="AZ11" s="19"/>
      <c r="BA11" s="19"/>
      <c r="BB11" s="1"/>
      <c r="BI11" s="20"/>
      <c r="BJ11" s="20"/>
      <c r="BK11" s="20"/>
      <c r="BL11" s="20"/>
      <c r="BS11" s="374"/>
      <c r="BT11" s="375"/>
      <c r="BU11" s="375"/>
      <c r="BV11" s="375"/>
      <c r="BW11" s="375"/>
      <c r="BX11" s="375"/>
      <c r="BY11" s="375"/>
      <c r="BZ11" s="376"/>
    </row>
    <row r="12" spans="3:78" ht="9.9" customHeight="1" thickTop="1">
      <c r="C12" s="380"/>
      <c r="D12" s="381"/>
      <c r="E12" s="381"/>
      <c r="F12" s="381"/>
      <c r="G12" s="381"/>
      <c r="H12" s="382"/>
      <c r="I12" s="389"/>
      <c r="J12" s="390"/>
      <c r="K12" s="390"/>
      <c r="L12" s="390"/>
      <c r="M12" s="390"/>
      <c r="N12" s="391"/>
      <c r="P12" s="250" t="s">
        <v>224</v>
      </c>
      <c r="Q12" s="139"/>
      <c r="R12" s="139"/>
      <c r="S12" s="139"/>
      <c r="T12" s="139"/>
      <c r="U12" s="139"/>
      <c r="V12" s="335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9"/>
      <c r="BS12" s="344"/>
      <c r="BT12" s="345"/>
      <c r="BU12" s="345"/>
      <c r="BV12" s="345"/>
      <c r="BW12" s="345"/>
      <c r="BX12" s="345"/>
      <c r="BY12" s="71" t="s">
        <v>166</v>
      </c>
      <c r="BZ12" s="72"/>
    </row>
    <row r="13" spans="3:78" ht="9.9" customHeight="1">
      <c r="C13" s="380"/>
      <c r="D13" s="381"/>
      <c r="E13" s="381"/>
      <c r="F13" s="381"/>
      <c r="G13" s="381"/>
      <c r="H13" s="382"/>
      <c r="I13" s="389"/>
      <c r="J13" s="390"/>
      <c r="K13" s="390"/>
      <c r="L13" s="390"/>
      <c r="M13" s="390"/>
      <c r="N13" s="391"/>
      <c r="P13" s="250"/>
      <c r="Q13" s="139"/>
      <c r="R13" s="139"/>
      <c r="S13" s="139"/>
      <c r="T13" s="139"/>
      <c r="U13" s="139"/>
      <c r="V13" s="335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1"/>
      <c r="BS13" s="346"/>
      <c r="BT13" s="347"/>
      <c r="BU13" s="347"/>
      <c r="BV13" s="347"/>
      <c r="BW13" s="347"/>
      <c r="BX13" s="347"/>
      <c r="BY13" s="73"/>
      <c r="BZ13" s="74"/>
    </row>
    <row r="14" spans="3:78" ht="9.9" customHeight="1">
      <c r="C14" s="380"/>
      <c r="D14" s="381"/>
      <c r="E14" s="381"/>
      <c r="F14" s="381"/>
      <c r="G14" s="381"/>
      <c r="H14" s="382"/>
      <c r="I14" s="389"/>
      <c r="J14" s="390"/>
      <c r="K14" s="390"/>
      <c r="L14" s="390"/>
      <c r="M14" s="390"/>
      <c r="N14" s="391"/>
      <c r="P14" s="250"/>
      <c r="Q14" s="139"/>
      <c r="R14" s="139"/>
      <c r="S14" s="139"/>
      <c r="T14" s="139"/>
      <c r="U14" s="139"/>
      <c r="V14" s="335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1"/>
      <c r="BS14" s="346"/>
      <c r="BT14" s="347"/>
      <c r="BU14" s="347"/>
      <c r="BV14" s="347"/>
      <c r="BW14" s="347"/>
      <c r="BX14" s="347"/>
      <c r="BY14" s="73"/>
      <c r="BZ14" s="74"/>
    </row>
    <row r="15" spans="3:78" ht="9.9" customHeight="1" thickBot="1">
      <c r="C15" s="383"/>
      <c r="D15" s="384"/>
      <c r="E15" s="384"/>
      <c r="F15" s="384"/>
      <c r="G15" s="384"/>
      <c r="H15" s="385"/>
      <c r="I15" s="392"/>
      <c r="J15" s="393"/>
      <c r="K15" s="393"/>
      <c r="L15" s="393"/>
      <c r="M15" s="393"/>
      <c r="N15" s="394"/>
      <c r="P15" s="216"/>
      <c r="Q15" s="217"/>
      <c r="R15" s="217"/>
      <c r="S15" s="217"/>
      <c r="T15" s="217"/>
      <c r="U15" s="217"/>
      <c r="V15" s="218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3"/>
      <c r="BM15" s="44"/>
      <c r="BN15" s="44"/>
      <c r="BO15" s="44"/>
      <c r="BP15" s="44"/>
      <c r="BQ15" s="44"/>
      <c r="BR15" s="44"/>
      <c r="BS15" s="346"/>
      <c r="BT15" s="347"/>
      <c r="BU15" s="347"/>
      <c r="BV15" s="347"/>
      <c r="BW15" s="347"/>
      <c r="BX15" s="347"/>
      <c r="BY15" s="73"/>
      <c r="BZ15" s="74"/>
    </row>
    <row r="16" spans="3:78" ht="9.9" customHeight="1" thickBot="1">
      <c r="BM16" s="44"/>
      <c r="BN16" s="44"/>
      <c r="BO16" s="44"/>
      <c r="BP16" s="44"/>
      <c r="BQ16" s="44"/>
      <c r="BR16" s="44"/>
      <c r="BS16" s="348"/>
      <c r="BT16" s="349"/>
      <c r="BU16" s="349"/>
      <c r="BV16" s="349"/>
      <c r="BW16" s="349"/>
      <c r="BX16" s="349"/>
      <c r="BY16" s="75"/>
      <c r="BZ16" s="76"/>
    </row>
    <row r="17" spans="3:79" ht="9.9" customHeight="1">
      <c r="C17" s="350" t="s">
        <v>126</v>
      </c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3:79" ht="9.9" customHeight="1"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20" spans="3:79" ht="9.9" customHeight="1">
      <c r="C20" s="395" t="s">
        <v>84</v>
      </c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</row>
    <row r="21" spans="3:79" ht="9.9" customHeight="1" thickBot="1"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</row>
    <row r="22" spans="3:79" ht="9.9" customHeight="1">
      <c r="C22" s="396" t="s">
        <v>125</v>
      </c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 t="s">
        <v>86</v>
      </c>
      <c r="Q22" s="397"/>
      <c r="R22" s="397"/>
      <c r="S22" s="397"/>
      <c r="T22" s="397"/>
      <c r="U22" s="400"/>
      <c r="BA22" s="402" t="s">
        <v>0</v>
      </c>
      <c r="BB22" s="403"/>
      <c r="BC22" s="403"/>
      <c r="BD22" s="403"/>
      <c r="BE22" s="403"/>
      <c r="BF22" s="403"/>
      <c r="BG22" s="403"/>
      <c r="BH22" s="403"/>
      <c r="BI22" s="403"/>
      <c r="BJ22" s="403"/>
      <c r="BK22" s="403"/>
      <c r="BL22" s="403"/>
      <c r="BM22" s="407" t="s">
        <v>131</v>
      </c>
      <c r="BN22" s="407"/>
      <c r="BO22" s="407"/>
      <c r="BP22" s="407"/>
      <c r="BQ22" s="408"/>
    </row>
    <row r="23" spans="3:79" ht="9.9" customHeight="1" thickBot="1">
      <c r="C23" s="398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401"/>
      <c r="BA23" s="404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409"/>
      <c r="BN23" s="409"/>
      <c r="BO23" s="409"/>
      <c r="BP23" s="409"/>
      <c r="BQ23" s="410"/>
    </row>
    <row r="24" spans="3:79" ht="9.9" customHeight="1" thickTop="1" thickBot="1">
      <c r="C24" s="413" t="s">
        <v>53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7">
        <v>20</v>
      </c>
      <c r="Q24" s="417"/>
      <c r="R24" s="417"/>
      <c r="S24" s="417"/>
      <c r="T24" s="417"/>
      <c r="U24" s="418"/>
      <c r="BA24" s="405"/>
      <c r="BB24" s="406"/>
      <c r="BC24" s="406"/>
      <c r="BD24" s="406"/>
      <c r="BE24" s="406"/>
      <c r="BF24" s="406"/>
      <c r="BG24" s="406"/>
      <c r="BH24" s="406"/>
      <c r="BI24" s="406"/>
      <c r="BJ24" s="406"/>
      <c r="BK24" s="406"/>
      <c r="BL24" s="406"/>
      <c r="BM24" s="411"/>
      <c r="BN24" s="411"/>
      <c r="BO24" s="411"/>
      <c r="BP24" s="411"/>
      <c r="BQ24" s="412"/>
    </row>
    <row r="25" spans="3:79" ht="9.9" customHeight="1" thickTop="1" thickBot="1">
      <c r="C25" s="415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9"/>
      <c r="Q25" s="419"/>
      <c r="R25" s="419"/>
      <c r="S25" s="419"/>
      <c r="T25" s="419"/>
      <c r="U25" s="420"/>
      <c r="W25" s="421" t="s">
        <v>97</v>
      </c>
      <c r="X25" s="422"/>
      <c r="Y25" s="422"/>
      <c r="Z25" s="422"/>
      <c r="AA25" s="422"/>
      <c r="AB25" s="422"/>
      <c r="AC25" s="422"/>
      <c r="AD25" s="423"/>
      <c r="AE25" s="423"/>
      <c r="AF25" s="423"/>
      <c r="AG25" s="423"/>
      <c r="AH25" s="423"/>
      <c r="AI25" s="423"/>
      <c r="AJ25" s="423"/>
      <c r="AK25" s="423"/>
      <c r="AL25" s="423"/>
      <c r="AM25" s="423"/>
      <c r="AN25" s="424"/>
      <c r="AO25" s="429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0"/>
      <c r="BA25" s="154"/>
      <c r="BB25" s="154"/>
      <c r="BC25" s="154"/>
      <c r="BD25" s="154"/>
      <c r="BE25" s="450" t="s">
        <v>24</v>
      </c>
      <c r="BF25" s="450"/>
      <c r="BG25" s="452"/>
      <c r="BH25" s="452"/>
      <c r="BI25" s="452"/>
      <c r="BJ25" s="452"/>
      <c r="BK25" s="454" t="s">
        <v>25</v>
      </c>
      <c r="BL25" s="455"/>
      <c r="BM25" s="458"/>
      <c r="BN25" s="459"/>
      <c r="BO25" s="459"/>
      <c r="BP25" s="462" t="s">
        <v>133</v>
      </c>
      <c r="BQ25" s="463"/>
    </row>
    <row r="26" spans="3:79" ht="9.9" customHeight="1">
      <c r="C26" s="433" t="s">
        <v>175</v>
      </c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5"/>
      <c r="P26" s="419">
        <v>18</v>
      </c>
      <c r="Q26" s="419"/>
      <c r="R26" s="419"/>
      <c r="S26" s="419"/>
      <c r="T26" s="419"/>
      <c r="U26" s="420"/>
      <c r="W26" s="192"/>
      <c r="X26" s="193"/>
      <c r="Y26" s="193"/>
      <c r="Z26" s="193"/>
      <c r="AA26" s="193"/>
      <c r="AB26" s="193"/>
      <c r="AC26" s="193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6"/>
      <c r="AO26" s="431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154"/>
      <c r="BB26" s="154"/>
      <c r="BC26" s="154"/>
      <c r="BD26" s="154"/>
      <c r="BE26" s="450"/>
      <c r="BF26" s="450"/>
      <c r="BG26" s="452"/>
      <c r="BH26" s="452"/>
      <c r="BI26" s="452"/>
      <c r="BJ26" s="452"/>
      <c r="BK26" s="454"/>
      <c r="BL26" s="455"/>
      <c r="BM26" s="458"/>
      <c r="BN26" s="459"/>
      <c r="BO26" s="459"/>
      <c r="BP26" s="439" t="s">
        <v>132</v>
      </c>
      <c r="BQ26" s="440"/>
      <c r="BS26" s="443" t="s">
        <v>170</v>
      </c>
      <c r="BT26" s="444"/>
      <c r="BU26" s="444"/>
      <c r="BV26" s="444"/>
      <c r="BW26" s="444"/>
      <c r="BX26" s="444"/>
      <c r="BY26" s="444"/>
      <c r="BZ26" s="445"/>
    </row>
    <row r="27" spans="3:79" ht="9.9" customHeight="1">
      <c r="C27" s="436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8"/>
      <c r="P27" s="419"/>
      <c r="Q27" s="419"/>
      <c r="R27" s="419"/>
      <c r="S27" s="419"/>
      <c r="T27" s="419"/>
      <c r="U27" s="420"/>
      <c r="W27" s="187"/>
      <c r="X27" s="101"/>
      <c r="Y27" s="101"/>
      <c r="Z27" s="101"/>
      <c r="AA27" s="101"/>
      <c r="AB27" s="101"/>
      <c r="AC27" s="101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8"/>
      <c r="AO27" s="201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449"/>
      <c r="BB27" s="449"/>
      <c r="BC27" s="449"/>
      <c r="BD27" s="449"/>
      <c r="BE27" s="451"/>
      <c r="BF27" s="451"/>
      <c r="BG27" s="453"/>
      <c r="BH27" s="453"/>
      <c r="BI27" s="453"/>
      <c r="BJ27" s="453"/>
      <c r="BK27" s="456"/>
      <c r="BL27" s="457"/>
      <c r="BM27" s="460"/>
      <c r="BN27" s="461"/>
      <c r="BO27" s="461"/>
      <c r="BP27" s="441"/>
      <c r="BQ27" s="442"/>
      <c r="BS27" s="446"/>
      <c r="BT27" s="447"/>
      <c r="BU27" s="447"/>
      <c r="BV27" s="447"/>
      <c r="BW27" s="447"/>
      <c r="BX27" s="447"/>
      <c r="BY27" s="447"/>
      <c r="BZ27" s="448"/>
    </row>
    <row r="28" spans="3:79" ht="9.9" customHeight="1">
      <c r="C28" s="433" t="s">
        <v>176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5"/>
      <c r="P28" s="419">
        <v>16</v>
      </c>
      <c r="Q28" s="419"/>
      <c r="R28" s="419"/>
      <c r="S28" s="419"/>
      <c r="T28" s="419"/>
      <c r="U28" s="420"/>
      <c r="W28" s="187" t="s">
        <v>99</v>
      </c>
      <c r="X28" s="101"/>
      <c r="Y28" s="101"/>
      <c r="Z28" s="101"/>
      <c r="AA28" s="101"/>
      <c r="AB28" s="101"/>
      <c r="AC28" s="101"/>
      <c r="AD28" s="427"/>
      <c r="AE28" s="427"/>
      <c r="AF28" s="427"/>
      <c r="AG28" s="427"/>
      <c r="AH28" s="427"/>
      <c r="AI28" s="427"/>
      <c r="AJ28" s="427"/>
      <c r="AK28" s="427"/>
      <c r="AL28" s="427"/>
      <c r="AM28" s="427"/>
      <c r="AN28" s="428"/>
      <c r="AO28" s="201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478"/>
      <c r="BB28" s="478"/>
      <c r="BC28" s="478"/>
      <c r="BD28" s="478"/>
      <c r="BE28" s="479" t="s">
        <v>24</v>
      </c>
      <c r="BF28" s="479"/>
      <c r="BG28" s="480"/>
      <c r="BH28" s="480"/>
      <c r="BI28" s="480"/>
      <c r="BJ28" s="480"/>
      <c r="BK28" s="474" t="s">
        <v>25</v>
      </c>
      <c r="BL28" s="475"/>
      <c r="BM28" s="476"/>
      <c r="BN28" s="477"/>
      <c r="BO28" s="477"/>
      <c r="BP28" s="464" t="s">
        <v>134</v>
      </c>
      <c r="BQ28" s="465"/>
      <c r="BS28" s="446"/>
      <c r="BT28" s="447"/>
      <c r="BU28" s="447"/>
      <c r="BV28" s="447"/>
      <c r="BW28" s="447"/>
      <c r="BX28" s="447"/>
      <c r="BY28" s="447"/>
      <c r="BZ28" s="448"/>
    </row>
    <row r="29" spans="3:79" ht="9.9" customHeight="1">
      <c r="C29" s="436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8"/>
      <c r="P29" s="419"/>
      <c r="Q29" s="419"/>
      <c r="R29" s="419"/>
      <c r="S29" s="419"/>
      <c r="T29" s="419"/>
      <c r="U29" s="420"/>
      <c r="W29" s="187"/>
      <c r="X29" s="101"/>
      <c r="Y29" s="101"/>
      <c r="Z29" s="101"/>
      <c r="AA29" s="101"/>
      <c r="AB29" s="101"/>
      <c r="AC29" s="101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8"/>
      <c r="AO29" s="201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154"/>
      <c r="BB29" s="154"/>
      <c r="BC29" s="154"/>
      <c r="BD29" s="154"/>
      <c r="BE29" s="450"/>
      <c r="BF29" s="450"/>
      <c r="BG29" s="452"/>
      <c r="BH29" s="452"/>
      <c r="BI29" s="452"/>
      <c r="BJ29" s="452"/>
      <c r="BK29" s="454"/>
      <c r="BL29" s="455"/>
      <c r="BM29" s="458"/>
      <c r="BN29" s="459"/>
      <c r="BO29" s="459"/>
      <c r="BP29" s="439" t="s">
        <v>132</v>
      </c>
      <c r="BQ29" s="440"/>
      <c r="BS29" s="346"/>
      <c r="BT29" s="347"/>
      <c r="BU29" s="347"/>
      <c r="BV29" s="347"/>
      <c r="BW29" s="347"/>
      <c r="BX29" s="347"/>
      <c r="BY29" s="157" t="s">
        <v>136</v>
      </c>
      <c r="BZ29" s="163"/>
    </row>
    <row r="30" spans="3:79" ht="9.9" customHeight="1">
      <c r="C30" s="433" t="s">
        <v>177</v>
      </c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5"/>
      <c r="P30" s="419">
        <v>14</v>
      </c>
      <c r="Q30" s="419"/>
      <c r="R30" s="419"/>
      <c r="S30" s="419"/>
      <c r="T30" s="419"/>
      <c r="U30" s="420"/>
      <c r="W30" s="187"/>
      <c r="X30" s="101"/>
      <c r="Y30" s="101"/>
      <c r="Z30" s="101"/>
      <c r="AA30" s="101"/>
      <c r="AB30" s="101"/>
      <c r="AC30" s="101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8"/>
      <c r="AO30" s="201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449"/>
      <c r="BB30" s="449"/>
      <c r="BC30" s="449"/>
      <c r="BD30" s="449"/>
      <c r="BE30" s="451"/>
      <c r="BF30" s="451"/>
      <c r="BG30" s="453"/>
      <c r="BH30" s="453"/>
      <c r="BI30" s="453"/>
      <c r="BJ30" s="453"/>
      <c r="BK30" s="456"/>
      <c r="BL30" s="457"/>
      <c r="BM30" s="460"/>
      <c r="BN30" s="461"/>
      <c r="BO30" s="461"/>
      <c r="BP30" s="441"/>
      <c r="BQ30" s="442"/>
      <c r="BS30" s="346"/>
      <c r="BT30" s="347"/>
      <c r="BU30" s="347"/>
      <c r="BV30" s="347"/>
      <c r="BW30" s="347"/>
      <c r="BX30" s="347"/>
      <c r="BY30" s="157"/>
      <c r="BZ30" s="163"/>
    </row>
    <row r="31" spans="3:79" ht="9.9" customHeight="1">
      <c r="C31" s="436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8"/>
      <c r="P31" s="419"/>
      <c r="Q31" s="419"/>
      <c r="R31" s="419"/>
      <c r="S31" s="419"/>
      <c r="T31" s="419"/>
      <c r="U31" s="420"/>
      <c r="W31" s="187" t="s">
        <v>98</v>
      </c>
      <c r="X31" s="101"/>
      <c r="Y31" s="101"/>
      <c r="Z31" s="101"/>
      <c r="AA31" s="101"/>
      <c r="AB31" s="101"/>
      <c r="AC31" s="101"/>
      <c r="AD31" s="427"/>
      <c r="AE31" s="427"/>
      <c r="AF31" s="427"/>
      <c r="AG31" s="427"/>
      <c r="AH31" s="427"/>
      <c r="AI31" s="427"/>
      <c r="AJ31" s="427"/>
      <c r="AK31" s="427"/>
      <c r="AL31" s="427"/>
      <c r="AM31" s="427"/>
      <c r="AN31" s="428"/>
      <c r="AO31" s="201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478"/>
      <c r="BB31" s="478"/>
      <c r="BC31" s="478"/>
      <c r="BD31" s="478"/>
      <c r="BE31" s="479" t="s">
        <v>24</v>
      </c>
      <c r="BF31" s="479"/>
      <c r="BG31" s="480"/>
      <c r="BH31" s="480"/>
      <c r="BI31" s="480"/>
      <c r="BJ31" s="480"/>
      <c r="BK31" s="474" t="s">
        <v>25</v>
      </c>
      <c r="BL31" s="475"/>
      <c r="BM31" s="476"/>
      <c r="BN31" s="477"/>
      <c r="BO31" s="477"/>
      <c r="BP31" s="464" t="s">
        <v>135</v>
      </c>
      <c r="BQ31" s="465"/>
      <c r="BS31" s="346"/>
      <c r="BT31" s="347"/>
      <c r="BU31" s="347"/>
      <c r="BV31" s="347"/>
      <c r="BW31" s="347"/>
      <c r="BX31" s="347"/>
      <c r="BY31" s="157"/>
      <c r="BZ31" s="163"/>
    </row>
    <row r="32" spans="3:79" ht="9.9" customHeight="1">
      <c r="C32" s="433" t="s">
        <v>178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5"/>
      <c r="P32" s="419">
        <v>12</v>
      </c>
      <c r="Q32" s="419"/>
      <c r="R32" s="419"/>
      <c r="S32" s="419"/>
      <c r="T32" s="419"/>
      <c r="U32" s="420"/>
      <c r="W32" s="468"/>
      <c r="X32" s="469"/>
      <c r="Y32" s="469"/>
      <c r="Z32" s="469"/>
      <c r="AA32" s="469"/>
      <c r="AB32" s="469"/>
      <c r="AC32" s="469"/>
      <c r="AD32" s="470"/>
      <c r="AE32" s="470"/>
      <c r="AF32" s="470"/>
      <c r="AG32" s="470"/>
      <c r="AH32" s="470"/>
      <c r="AI32" s="470"/>
      <c r="AJ32" s="470"/>
      <c r="AK32" s="470"/>
      <c r="AL32" s="470"/>
      <c r="AM32" s="470"/>
      <c r="AN32" s="471"/>
      <c r="AO32" s="481"/>
      <c r="AP32" s="482"/>
      <c r="AQ32" s="482"/>
      <c r="AR32" s="482"/>
      <c r="AS32" s="482"/>
      <c r="AT32" s="482"/>
      <c r="AU32" s="482"/>
      <c r="AV32" s="482"/>
      <c r="AW32" s="482"/>
      <c r="AX32" s="482"/>
      <c r="AY32" s="482"/>
      <c r="AZ32" s="482"/>
      <c r="BA32" s="154"/>
      <c r="BB32" s="154"/>
      <c r="BC32" s="154"/>
      <c r="BD32" s="154"/>
      <c r="BE32" s="450"/>
      <c r="BF32" s="450"/>
      <c r="BG32" s="452"/>
      <c r="BH32" s="452"/>
      <c r="BI32" s="452"/>
      <c r="BJ32" s="452"/>
      <c r="BK32" s="454"/>
      <c r="BL32" s="455"/>
      <c r="BM32" s="458"/>
      <c r="BN32" s="459"/>
      <c r="BO32" s="459"/>
      <c r="BP32" s="439" t="s">
        <v>132</v>
      </c>
      <c r="BQ32" s="440"/>
      <c r="BS32" s="346"/>
      <c r="BT32" s="347"/>
      <c r="BU32" s="347"/>
      <c r="BV32" s="347"/>
      <c r="BW32" s="347"/>
      <c r="BX32" s="347"/>
      <c r="BY32" s="157"/>
      <c r="BZ32" s="163"/>
    </row>
    <row r="33" spans="3:78" ht="9.9" customHeight="1" thickBot="1">
      <c r="C33" s="436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8"/>
      <c r="P33" s="419"/>
      <c r="Q33" s="419"/>
      <c r="R33" s="419"/>
      <c r="S33" s="419"/>
      <c r="T33" s="419"/>
      <c r="U33" s="420"/>
      <c r="W33" s="194"/>
      <c r="X33" s="195"/>
      <c r="Y33" s="195"/>
      <c r="Z33" s="195"/>
      <c r="AA33" s="195"/>
      <c r="AB33" s="195"/>
      <c r="AC33" s="195"/>
      <c r="AD33" s="472"/>
      <c r="AE33" s="472"/>
      <c r="AF33" s="472"/>
      <c r="AG33" s="472"/>
      <c r="AH33" s="472"/>
      <c r="AI33" s="472"/>
      <c r="AJ33" s="472"/>
      <c r="AK33" s="472"/>
      <c r="AL33" s="472"/>
      <c r="AM33" s="472"/>
      <c r="AN33" s="473"/>
      <c r="AO33" s="203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156"/>
      <c r="BB33" s="156"/>
      <c r="BC33" s="156"/>
      <c r="BD33" s="156"/>
      <c r="BE33" s="483"/>
      <c r="BF33" s="483"/>
      <c r="BG33" s="484"/>
      <c r="BH33" s="484"/>
      <c r="BI33" s="484"/>
      <c r="BJ33" s="484"/>
      <c r="BK33" s="485"/>
      <c r="BL33" s="486"/>
      <c r="BM33" s="487"/>
      <c r="BN33" s="488"/>
      <c r="BO33" s="488"/>
      <c r="BP33" s="466"/>
      <c r="BQ33" s="467"/>
      <c r="BS33" s="348"/>
      <c r="BT33" s="349"/>
      <c r="BU33" s="349"/>
      <c r="BV33" s="349"/>
      <c r="BW33" s="349"/>
      <c r="BX33" s="349"/>
      <c r="BY33" s="159"/>
      <c r="BZ33" s="164"/>
    </row>
    <row r="34" spans="3:78" ht="9.9" customHeight="1">
      <c r="C34" s="433" t="s">
        <v>179</v>
      </c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  <c r="P34" s="419">
        <v>10</v>
      </c>
      <c r="Q34" s="419"/>
      <c r="R34" s="419"/>
      <c r="S34" s="419"/>
      <c r="T34" s="419"/>
      <c r="U34" s="420"/>
    </row>
    <row r="35" spans="3:78" ht="9.9" customHeight="1">
      <c r="C35" s="436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8"/>
      <c r="P35" s="419"/>
      <c r="Q35" s="419"/>
      <c r="R35" s="419"/>
      <c r="S35" s="419"/>
      <c r="T35" s="419"/>
      <c r="U35" s="420"/>
    </row>
    <row r="36" spans="3:78" ht="9.9" customHeight="1">
      <c r="C36" s="433" t="s">
        <v>180</v>
      </c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  <c r="P36" s="419">
        <v>8</v>
      </c>
      <c r="Q36" s="419"/>
      <c r="R36" s="419"/>
      <c r="S36" s="419"/>
      <c r="T36" s="419"/>
      <c r="U36" s="420"/>
    </row>
    <row r="37" spans="3:78" ht="9.9" customHeight="1">
      <c r="C37" s="436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8"/>
      <c r="P37" s="419"/>
      <c r="Q37" s="419"/>
      <c r="R37" s="419"/>
      <c r="S37" s="419"/>
      <c r="T37" s="419"/>
      <c r="U37" s="420"/>
    </row>
    <row r="38" spans="3:78" ht="9.9" customHeight="1">
      <c r="C38" s="433" t="s">
        <v>181</v>
      </c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5"/>
      <c r="P38" s="419">
        <v>6</v>
      </c>
      <c r="Q38" s="419"/>
      <c r="R38" s="419"/>
      <c r="S38" s="419"/>
      <c r="T38" s="419"/>
      <c r="U38" s="420"/>
    </row>
    <row r="39" spans="3:78" ht="9.9" customHeight="1">
      <c r="C39" s="436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8"/>
      <c r="P39" s="419"/>
      <c r="Q39" s="419"/>
      <c r="R39" s="419"/>
      <c r="S39" s="419"/>
      <c r="T39" s="419"/>
      <c r="U39" s="420"/>
    </row>
    <row r="40" spans="3:78" ht="9.9" customHeight="1">
      <c r="C40" s="415" t="s">
        <v>54</v>
      </c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9">
        <v>0</v>
      </c>
      <c r="Q40" s="419"/>
      <c r="R40" s="419"/>
      <c r="S40" s="419"/>
      <c r="T40" s="419"/>
      <c r="U40" s="420"/>
    </row>
    <row r="41" spans="3:78" ht="9.9" customHeight="1" thickBot="1">
      <c r="C41" s="489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1"/>
      <c r="Q41" s="491"/>
      <c r="R41" s="491"/>
      <c r="S41" s="491"/>
      <c r="T41" s="491"/>
      <c r="U41" s="492"/>
    </row>
    <row r="42" spans="3:78" ht="9.9" customHeight="1">
      <c r="C42" s="329" t="s">
        <v>197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1"/>
    </row>
    <row r="43" spans="3:78" ht="9.9" customHeight="1" thickBot="1">
      <c r="C43" s="332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4"/>
    </row>
    <row r="45" spans="3:78" ht="9.9" customHeight="1">
      <c r="C45" s="350" t="s">
        <v>124</v>
      </c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50"/>
      <c r="BY45" s="350"/>
      <c r="BZ45" s="350"/>
    </row>
    <row r="46" spans="3:78" ht="9.9" customHeight="1" thickBot="1"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</row>
    <row r="47" spans="3:78" ht="9.9" customHeight="1">
      <c r="C47" s="493" t="s">
        <v>122</v>
      </c>
      <c r="D47" s="494"/>
      <c r="E47" s="494"/>
      <c r="F47" s="494"/>
      <c r="G47" s="494"/>
      <c r="H47" s="494"/>
      <c r="I47" s="494"/>
      <c r="J47" s="494"/>
      <c r="K47" s="494"/>
      <c r="L47" s="495"/>
      <c r="M47" s="502" t="s">
        <v>35</v>
      </c>
      <c r="N47" s="503"/>
      <c r="O47" s="503"/>
      <c r="P47" s="503"/>
      <c r="Q47" s="503"/>
      <c r="R47" s="503"/>
      <c r="S47" s="503"/>
      <c r="T47" s="503"/>
      <c r="U47" s="503"/>
      <c r="V47" s="503"/>
      <c r="W47" s="503"/>
      <c r="X47" s="504"/>
      <c r="AB47" s="502" t="s">
        <v>36</v>
      </c>
      <c r="AC47" s="503"/>
      <c r="AD47" s="503"/>
      <c r="AE47" s="504"/>
      <c r="AI47" s="502" t="s">
        <v>185</v>
      </c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3"/>
      <c r="AW47" s="503"/>
      <c r="AX47" s="504"/>
      <c r="BB47" s="502" t="s">
        <v>123</v>
      </c>
      <c r="BC47" s="503"/>
      <c r="BD47" s="503"/>
      <c r="BE47" s="504"/>
      <c r="BH47" s="569" t="s">
        <v>195</v>
      </c>
      <c r="BI47" s="569"/>
      <c r="BJ47" s="569"/>
      <c r="BK47" s="569"/>
      <c r="BL47" s="569"/>
    </row>
    <row r="48" spans="3:78" ht="9.9" customHeight="1" thickBot="1">
      <c r="C48" s="496"/>
      <c r="D48" s="497"/>
      <c r="E48" s="497"/>
      <c r="F48" s="497"/>
      <c r="G48" s="497"/>
      <c r="H48" s="497"/>
      <c r="I48" s="497"/>
      <c r="J48" s="497"/>
      <c r="K48" s="497"/>
      <c r="L48" s="498"/>
      <c r="M48" s="505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7"/>
      <c r="AB48" s="505"/>
      <c r="AC48" s="506"/>
      <c r="AD48" s="506"/>
      <c r="AE48" s="507"/>
      <c r="AI48" s="505"/>
      <c r="AJ48" s="506"/>
      <c r="AK48" s="506"/>
      <c r="AL48" s="506"/>
      <c r="AM48" s="506"/>
      <c r="AN48" s="506"/>
      <c r="AO48" s="506"/>
      <c r="AP48" s="506"/>
      <c r="AQ48" s="506"/>
      <c r="AR48" s="506"/>
      <c r="AS48" s="506"/>
      <c r="AT48" s="506"/>
      <c r="AU48" s="506"/>
      <c r="AV48" s="506"/>
      <c r="AW48" s="506"/>
      <c r="AX48" s="507"/>
      <c r="BB48" s="508"/>
      <c r="BC48" s="509"/>
      <c r="BD48" s="509"/>
      <c r="BE48" s="510"/>
      <c r="BH48" s="569"/>
      <c r="BI48" s="569"/>
      <c r="BJ48" s="569"/>
      <c r="BK48" s="569"/>
      <c r="BL48" s="569"/>
    </row>
    <row r="49" spans="3:78" ht="9.9" customHeight="1">
      <c r="C49" s="496"/>
      <c r="D49" s="497"/>
      <c r="E49" s="497"/>
      <c r="F49" s="497"/>
      <c r="G49" s="497"/>
      <c r="H49" s="497"/>
      <c r="I49" s="497"/>
      <c r="J49" s="497"/>
      <c r="K49" s="497"/>
      <c r="L49" s="498"/>
      <c r="M49" s="511" t="s">
        <v>140</v>
      </c>
      <c r="N49" s="512"/>
      <c r="O49" s="514" t="s">
        <v>141</v>
      </c>
      <c r="P49" s="515"/>
      <c r="Q49" s="517" t="s">
        <v>142</v>
      </c>
      <c r="R49" s="512"/>
      <c r="S49" s="514" t="s">
        <v>143</v>
      </c>
      <c r="T49" s="515"/>
      <c r="U49" s="517" t="s">
        <v>144</v>
      </c>
      <c r="V49" s="512"/>
      <c r="W49" s="514" t="s">
        <v>145</v>
      </c>
      <c r="X49" s="542"/>
      <c r="Y49" s="530" t="s">
        <v>139</v>
      </c>
      <c r="Z49" s="531"/>
      <c r="AB49" s="543" t="s">
        <v>146</v>
      </c>
      <c r="AC49" s="544"/>
      <c r="AD49" s="547" t="s">
        <v>147</v>
      </c>
      <c r="AE49" s="548"/>
      <c r="AF49" s="530" t="s">
        <v>139</v>
      </c>
      <c r="AG49" s="531"/>
      <c r="AI49" s="532" t="s">
        <v>148</v>
      </c>
      <c r="AJ49" s="512"/>
      <c r="AK49" s="514" t="s">
        <v>149</v>
      </c>
      <c r="AL49" s="515"/>
      <c r="AM49" s="517" t="s">
        <v>150</v>
      </c>
      <c r="AN49" s="512"/>
      <c r="AO49" s="514" t="s">
        <v>151</v>
      </c>
      <c r="AP49" s="515"/>
      <c r="AQ49" s="514" t="s">
        <v>152</v>
      </c>
      <c r="AR49" s="512"/>
      <c r="AS49" s="514" t="s">
        <v>153</v>
      </c>
      <c r="AT49" s="515"/>
      <c r="AU49" s="517" t="s">
        <v>154</v>
      </c>
      <c r="AV49" s="512"/>
      <c r="AW49" s="514" t="s">
        <v>155</v>
      </c>
      <c r="AX49" s="542"/>
      <c r="AY49" s="530" t="s">
        <v>139</v>
      </c>
      <c r="AZ49" s="531"/>
      <c r="BA49" s="25"/>
      <c r="BB49" s="564" t="s">
        <v>156</v>
      </c>
      <c r="BC49" s="565"/>
      <c r="BD49" s="567" t="s">
        <v>157</v>
      </c>
      <c r="BE49" s="568"/>
      <c r="BF49" s="530" t="s">
        <v>139</v>
      </c>
      <c r="BG49" s="531"/>
      <c r="BH49" s="569"/>
      <c r="BI49" s="569"/>
      <c r="BJ49" s="569"/>
      <c r="BK49" s="569"/>
      <c r="BL49" s="569"/>
      <c r="BR49" s="2"/>
      <c r="BS49" s="2"/>
      <c r="BT49" s="2"/>
      <c r="BU49" s="2"/>
      <c r="BV49" s="2"/>
      <c r="BW49" s="2"/>
      <c r="BX49" s="2"/>
    </row>
    <row r="50" spans="3:78" ht="9.9" customHeight="1">
      <c r="C50" s="496"/>
      <c r="D50" s="497"/>
      <c r="E50" s="497"/>
      <c r="F50" s="497"/>
      <c r="G50" s="497"/>
      <c r="H50" s="497"/>
      <c r="I50" s="497"/>
      <c r="J50" s="497"/>
      <c r="K50" s="497"/>
      <c r="L50" s="498"/>
      <c r="M50" s="513"/>
      <c r="N50" s="512"/>
      <c r="O50" s="516"/>
      <c r="P50" s="515"/>
      <c r="Q50" s="512"/>
      <c r="R50" s="512"/>
      <c r="S50" s="516"/>
      <c r="T50" s="515"/>
      <c r="U50" s="512"/>
      <c r="V50" s="512"/>
      <c r="W50" s="516"/>
      <c r="X50" s="542"/>
      <c r="Y50" s="530"/>
      <c r="Z50" s="531"/>
      <c r="AB50" s="545"/>
      <c r="AC50" s="546"/>
      <c r="AD50" s="549"/>
      <c r="AE50" s="550"/>
      <c r="AF50" s="530"/>
      <c r="AG50" s="531"/>
      <c r="AI50" s="533"/>
      <c r="AJ50" s="512"/>
      <c r="AK50" s="516"/>
      <c r="AL50" s="515"/>
      <c r="AM50" s="512"/>
      <c r="AN50" s="512"/>
      <c r="AO50" s="516"/>
      <c r="AP50" s="515"/>
      <c r="AQ50" s="551"/>
      <c r="AR50" s="512"/>
      <c r="AS50" s="516"/>
      <c r="AT50" s="515"/>
      <c r="AU50" s="512"/>
      <c r="AV50" s="512"/>
      <c r="AW50" s="516"/>
      <c r="AX50" s="542"/>
      <c r="AY50" s="530"/>
      <c r="AZ50" s="531"/>
      <c r="BA50" s="25"/>
      <c r="BB50" s="566"/>
      <c r="BC50" s="512"/>
      <c r="BD50" s="516"/>
      <c r="BE50" s="542"/>
      <c r="BF50" s="530"/>
      <c r="BG50" s="531"/>
      <c r="BH50" s="569"/>
      <c r="BI50" s="569"/>
      <c r="BJ50" s="569"/>
      <c r="BK50" s="569"/>
      <c r="BL50" s="569"/>
      <c r="BR50" s="2"/>
      <c r="BS50" s="2"/>
      <c r="BT50" s="2"/>
      <c r="BU50" s="2"/>
      <c r="BV50" s="2"/>
      <c r="BW50" s="2"/>
      <c r="BX50" s="2"/>
    </row>
    <row r="51" spans="3:78" ht="9.9" customHeight="1">
      <c r="C51" s="496"/>
      <c r="D51" s="497"/>
      <c r="E51" s="497"/>
      <c r="F51" s="497"/>
      <c r="G51" s="497"/>
      <c r="H51" s="497"/>
      <c r="I51" s="497"/>
      <c r="J51" s="497"/>
      <c r="K51" s="497"/>
      <c r="L51" s="498"/>
      <c r="M51" s="534" t="s">
        <v>37</v>
      </c>
      <c r="N51" s="535"/>
      <c r="O51" s="535" t="s">
        <v>38</v>
      </c>
      <c r="P51" s="535"/>
      <c r="Q51" s="535" t="s">
        <v>39</v>
      </c>
      <c r="R51" s="535"/>
      <c r="S51" s="535" t="s">
        <v>40</v>
      </c>
      <c r="T51" s="535"/>
      <c r="U51" s="535" t="s">
        <v>41</v>
      </c>
      <c r="V51" s="535"/>
      <c r="W51" s="535" t="s">
        <v>42</v>
      </c>
      <c r="X51" s="538"/>
      <c r="Y51" s="530"/>
      <c r="Z51" s="531"/>
      <c r="AB51" s="540" t="s">
        <v>36</v>
      </c>
      <c r="AC51" s="535"/>
      <c r="AD51" s="535" t="s">
        <v>43</v>
      </c>
      <c r="AE51" s="538"/>
      <c r="AF51" s="530"/>
      <c r="AG51" s="531"/>
      <c r="AI51" s="540" t="s">
        <v>44</v>
      </c>
      <c r="AJ51" s="535"/>
      <c r="AK51" s="535" t="s">
        <v>45</v>
      </c>
      <c r="AL51" s="535"/>
      <c r="AM51" s="552" t="s">
        <v>40</v>
      </c>
      <c r="AN51" s="553"/>
      <c r="AO51" s="553"/>
      <c r="AP51" s="554"/>
      <c r="AQ51" s="535" t="s">
        <v>46</v>
      </c>
      <c r="AR51" s="535"/>
      <c r="AS51" s="535" t="s">
        <v>47</v>
      </c>
      <c r="AT51" s="535"/>
      <c r="AU51" s="535" t="s">
        <v>48</v>
      </c>
      <c r="AV51" s="535"/>
      <c r="AW51" s="535" t="s">
        <v>49</v>
      </c>
      <c r="AX51" s="538"/>
      <c r="AY51" s="530"/>
      <c r="AZ51" s="531"/>
      <c r="BA51" s="25"/>
      <c r="BB51" s="540" t="s">
        <v>12</v>
      </c>
      <c r="BC51" s="535"/>
      <c r="BD51" s="535" t="s">
        <v>50</v>
      </c>
      <c r="BE51" s="538"/>
      <c r="BF51" s="530"/>
      <c r="BG51" s="531"/>
      <c r="BH51" s="569"/>
      <c r="BI51" s="569"/>
      <c r="BJ51" s="569"/>
      <c r="BK51" s="569"/>
      <c r="BL51" s="569"/>
      <c r="BR51" s="2"/>
      <c r="BS51" s="2"/>
      <c r="BT51" s="2"/>
      <c r="BU51" s="2"/>
      <c r="BV51" s="2"/>
      <c r="BW51" s="2"/>
      <c r="BX51" s="2"/>
    </row>
    <row r="52" spans="3:78" ht="9.9" customHeight="1">
      <c r="C52" s="496"/>
      <c r="D52" s="497"/>
      <c r="E52" s="497"/>
      <c r="F52" s="497"/>
      <c r="G52" s="497"/>
      <c r="H52" s="497"/>
      <c r="I52" s="497"/>
      <c r="J52" s="497"/>
      <c r="K52" s="497"/>
      <c r="L52" s="498"/>
      <c r="M52" s="534"/>
      <c r="N52" s="535"/>
      <c r="O52" s="535"/>
      <c r="P52" s="535"/>
      <c r="Q52" s="535"/>
      <c r="R52" s="535"/>
      <c r="S52" s="535"/>
      <c r="T52" s="535"/>
      <c r="U52" s="535"/>
      <c r="V52" s="535"/>
      <c r="W52" s="535"/>
      <c r="X52" s="538"/>
      <c r="Y52" s="530"/>
      <c r="Z52" s="531"/>
      <c r="AB52" s="540"/>
      <c r="AC52" s="535"/>
      <c r="AD52" s="535"/>
      <c r="AE52" s="538"/>
      <c r="AF52" s="530"/>
      <c r="AG52" s="531"/>
      <c r="AI52" s="540"/>
      <c r="AJ52" s="535"/>
      <c r="AK52" s="535"/>
      <c r="AL52" s="535"/>
      <c r="AM52" s="555"/>
      <c r="AN52" s="172"/>
      <c r="AO52" s="172"/>
      <c r="AP52" s="556"/>
      <c r="AQ52" s="535"/>
      <c r="AR52" s="535"/>
      <c r="AS52" s="535"/>
      <c r="AT52" s="535"/>
      <c r="AU52" s="535"/>
      <c r="AV52" s="535"/>
      <c r="AW52" s="535"/>
      <c r="AX52" s="538"/>
      <c r="AY52" s="530"/>
      <c r="AZ52" s="531"/>
      <c r="BA52" s="25"/>
      <c r="BB52" s="540"/>
      <c r="BC52" s="535"/>
      <c r="BD52" s="535"/>
      <c r="BE52" s="538"/>
      <c r="BF52" s="530"/>
      <c r="BG52" s="531"/>
      <c r="BH52" s="569"/>
      <c r="BI52" s="569"/>
      <c r="BJ52" s="569"/>
      <c r="BK52" s="569"/>
      <c r="BL52" s="569"/>
      <c r="BR52" s="2"/>
      <c r="BS52" s="2"/>
      <c r="BT52" s="2"/>
      <c r="BU52" s="2"/>
      <c r="BV52" s="2"/>
      <c r="BW52" s="2"/>
      <c r="BX52" s="2"/>
    </row>
    <row r="53" spans="3:78" ht="9.9" customHeight="1">
      <c r="C53" s="496"/>
      <c r="D53" s="497"/>
      <c r="E53" s="497"/>
      <c r="F53" s="497"/>
      <c r="G53" s="497"/>
      <c r="H53" s="497"/>
      <c r="I53" s="497"/>
      <c r="J53" s="497"/>
      <c r="K53" s="497"/>
      <c r="L53" s="498"/>
      <c r="M53" s="536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9"/>
      <c r="Y53" s="530"/>
      <c r="Z53" s="531"/>
      <c r="AB53" s="541"/>
      <c r="AC53" s="537"/>
      <c r="AD53" s="537"/>
      <c r="AE53" s="539"/>
      <c r="AF53" s="530"/>
      <c r="AG53" s="531"/>
      <c r="AI53" s="541"/>
      <c r="AJ53" s="537"/>
      <c r="AK53" s="537"/>
      <c r="AL53" s="537"/>
      <c r="AM53" s="537" t="s">
        <v>51</v>
      </c>
      <c r="AN53" s="537"/>
      <c r="AO53" s="537" t="s">
        <v>52</v>
      </c>
      <c r="AP53" s="537"/>
      <c r="AQ53" s="537"/>
      <c r="AR53" s="537"/>
      <c r="AS53" s="537"/>
      <c r="AT53" s="537"/>
      <c r="AU53" s="537"/>
      <c r="AV53" s="537"/>
      <c r="AW53" s="537"/>
      <c r="AX53" s="539"/>
      <c r="AY53" s="530"/>
      <c r="AZ53" s="531"/>
      <c r="BA53" s="41"/>
      <c r="BB53" s="541"/>
      <c r="BC53" s="537"/>
      <c r="BD53" s="537"/>
      <c r="BE53" s="539"/>
      <c r="BF53" s="530"/>
      <c r="BG53" s="531"/>
      <c r="BH53" s="569"/>
      <c r="BI53" s="569"/>
      <c r="BJ53" s="569"/>
      <c r="BK53" s="569"/>
      <c r="BL53" s="569"/>
      <c r="BR53" s="2"/>
      <c r="BS53" s="2"/>
      <c r="BT53" s="2"/>
      <c r="BU53" s="2"/>
      <c r="BV53" s="2"/>
      <c r="BW53" s="2"/>
      <c r="BX53" s="2"/>
    </row>
    <row r="54" spans="3:78" ht="9.9" customHeight="1">
      <c r="C54" s="496"/>
      <c r="D54" s="497"/>
      <c r="E54" s="497"/>
      <c r="F54" s="497"/>
      <c r="G54" s="497"/>
      <c r="H54" s="497"/>
      <c r="I54" s="497"/>
      <c r="J54" s="497"/>
      <c r="K54" s="497"/>
      <c r="L54" s="498"/>
      <c r="M54" s="536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9"/>
      <c r="Y54" s="530"/>
      <c r="Z54" s="531"/>
      <c r="AB54" s="541"/>
      <c r="AC54" s="537"/>
      <c r="AD54" s="537"/>
      <c r="AE54" s="539"/>
      <c r="AF54" s="530"/>
      <c r="AG54" s="531"/>
      <c r="AI54" s="541"/>
      <c r="AJ54" s="537"/>
      <c r="AK54" s="537"/>
      <c r="AL54" s="537"/>
      <c r="AM54" s="537"/>
      <c r="AN54" s="537"/>
      <c r="AO54" s="537"/>
      <c r="AP54" s="537"/>
      <c r="AQ54" s="537"/>
      <c r="AR54" s="537"/>
      <c r="AS54" s="537"/>
      <c r="AT54" s="537"/>
      <c r="AU54" s="537"/>
      <c r="AV54" s="537"/>
      <c r="AW54" s="537"/>
      <c r="AX54" s="539"/>
      <c r="AY54" s="530"/>
      <c r="AZ54" s="531"/>
      <c r="BB54" s="541"/>
      <c r="BC54" s="537"/>
      <c r="BD54" s="537"/>
      <c r="BE54" s="539"/>
      <c r="BF54" s="530"/>
      <c r="BG54" s="531"/>
      <c r="BH54" s="569"/>
      <c r="BI54" s="569"/>
      <c r="BJ54" s="569"/>
      <c r="BK54" s="569"/>
      <c r="BL54" s="569"/>
      <c r="BR54" s="2"/>
      <c r="BS54" s="2"/>
      <c r="BT54" s="2"/>
      <c r="BU54" s="2"/>
      <c r="BV54" s="2"/>
      <c r="BW54" s="2"/>
      <c r="BX54" s="2"/>
    </row>
    <row r="55" spans="3:78" ht="9.9" customHeight="1">
      <c r="C55" s="496"/>
      <c r="D55" s="497"/>
      <c r="E55" s="497"/>
      <c r="F55" s="497"/>
      <c r="G55" s="497"/>
      <c r="H55" s="497"/>
      <c r="I55" s="497"/>
      <c r="J55" s="497"/>
      <c r="K55" s="497"/>
      <c r="L55" s="498"/>
      <c r="M55" s="536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9"/>
      <c r="Y55" s="530"/>
      <c r="Z55" s="531"/>
      <c r="AB55" s="541"/>
      <c r="AC55" s="537"/>
      <c r="AD55" s="537"/>
      <c r="AE55" s="539"/>
      <c r="AF55" s="530"/>
      <c r="AG55" s="531"/>
      <c r="AI55" s="541"/>
      <c r="AJ55" s="537"/>
      <c r="AK55" s="537"/>
      <c r="AL55" s="537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9"/>
      <c r="AY55" s="530"/>
      <c r="AZ55" s="531"/>
      <c r="BA55" s="41"/>
      <c r="BB55" s="541"/>
      <c r="BC55" s="537"/>
      <c r="BD55" s="537"/>
      <c r="BE55" s="539"/>
      <c r="BF55" s="530"/>
      <c r="BG55" s="531"/>
      <c r="BH55" s="569"/>
      <c r="BI55" s="569"/>
      <c r="BJ55" s="569"/>
      <c r="BK55" s="569"/>
      <c r="BL55" s="569"/>
      <c r="BM55" s="518" t="s">
        <v>184</v>
      </c>
      <c r="BN55" s="518"/>
      <c r="BO55" s="518"/>
      <c r="BP55" s="518"/>
      <c r="BQ55" s="518"/>
      <c r="BR55" s="2"/>
      <c r="BS55" s="2"/>
      <c r="BT55" s="2"/>
      <c r="BU55" s="2"/>
      <c r="BV55" s="2"/>
      <c r="BW55" s="2"/>
      <c r="BX55" s="2"/>
    </row>
    <row r="56" spans="3:78" ht="9.9" customHeight="1">
      <c r="C56" s="496"/>
      <c r="D56" s="497"/>
      <c r="E56" s="497"/>
      <c r="F56" s="497"/>
      <c r="G56" s="497"/>
      <c r="H56" s="497"/>
      <c r="I56" s="497"/>
      <c r="J56" s="497"/>
      <c r="K56" s="497"/>
      <c r="L56" s="498"/>
      <c r="M56" s="536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9"/>
      <c r="Y56" s="530"/>
      <c r="Z56" s="531"/>
      <c r="AB56" s="541"/>
      <c r="AC56" s="537"/>
      <c r="AD56" s="537"/>
      <c r="AE56" s="539"/>
      <c r="AF56" s="530"/>
      <c r="AG56" s="531"/>
      <c r="AI56" s="541"/>
      <c r="AJ56" s="537"/>
      <c r="AK56" s="537"/>
      <c r="AL56" s="537"/>
      <c r="AM56" s="537"/>
      <c r="AN56" s="537"/>
      <c r="AO56" s="537"/>
      <c r="AP56" s="537"/>
      <c r="AQ56" s="537"/>
      <c r="AR56" s="537"/>
      <c r="AS56" s="537"/>
      <c r="AT56" s="537"/>
      <c r="AU56" s="537"/>
      <c r="AV56" s="537"/>
      <c r="AW56" s="537"/>
      <c r="AX56" s="539"/>
      <c r="AY56" s="530"/>
      <c r="AZ56" s="531"/>
      <c r="BA56" s="41"/>
      <c r="BB56" s="541"/>
      <c r="BC56" s="537"/>
      <c r="BD56" s="537"/>
      <c r="BE56" s="539"/>
      <c r="BF56" s="530"/>
      <c r="BG56" s="531"/>
      <c r="BH56" s="569"/>
      <c r="BI56" s="569"/>
      <c r="BJ56" s="569"/>
      <c r="BK56" s="569"/>
      <c r="BL56" s="569"/>
      <c r="BM56" s="518"/>
      <c r="BN56" s="518"/>
      <c r="BO56" s="518"/>
      <c r="BP56" s="518"/>
      <c r="BQ56" s="518"/>
    </row>
    <row r="57" spans="3:78" ht="9.9" customHeight="1">
      <c r="C57" s="496"/>
      <c r="D57" s="497"/>
      <c r="E57" s="497"/>
      <c r="F57" s="497"/>
      <c r="G57" s="497"/>
      <c r="H57" s="497"/>
      <c r="I57" s="497"/>
      <c r="J57" s="497"/>
      <c r="K57" s="497"/>
      <c r="L57" s="498"/>
      <c r="M57" s="536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9"/>
      <c r="Y57" s="530"/>
      <c r="Z57" s="531"/>
      <c r="AB57" s="541"/>
      <c r="AC57" s="537"/>
      <c r="AD57" s="537"/>
      <c r="AE57" s="539"/>
      <c r="AF57" s="530"/>
      <c r="AG57" s="531"/>
      <c r="AI57" s="541"/>
      <c r="AJ57" s="537"/>
      <c r="AK57" s="537"/>
      <c r="AL57" s="537"/>
      <c r="AM57" s="537"/>
      <c r="AN57" s="537"/>
      <c r="AO57" s="537"/>
      <c r="AP57" s="537"/>
      <c r="AQ57" s="537"/>
      <c r="AR57" s="537"/>
      <c r="AS57" s="537"/>
      <c r="AT57" s="537"/>
      <c r="AU57" s="537"/>
      <c r="AV57" s="537"/>
      <c r="AW57" s="537"/>
      <c r="AX57" s="539"/>
      <c r="AY57" s="530"/>
      <c r="AZ57" s="531"/>
      <c r="BB57" s="541"/>
      <c r="BC57" s="537"/>
      <c r="BD57" s="537"/>
      <c r="BE57" s="539"/>
      <c r="BF57" s="530"/>
      <c r="BG57" s="531"/>
      <c r="BH57" s="569"/>
      <c r="BI57" s="569"/>
      <c r="BJ57" s="569"/>
      <c r="BK57" s="569"/>
      <c r="BL57" s="569"/>
      <c r="BM57" s="518"/>
      <c r="BN57" s="518"/>
      <c r="BO57" s="518"/>
      <c r="BP57" s="518"/>
      <c r="BQ57" s="518"/>
    </row>
    <row r="58" spans="3:78" ht="9.9" customHeight="1">
      <c r="C58" s="496"/>
      <c r="D58" s="497"/>
      <c r="E58" s="497"/>
      <c r="F58" s="497"/>
      <c r="G58" s="497"/>
      <c r="H58" s="497"/>
      <c r="I58" s="497"/>
      <c r="J58" s="497"/>
      <c r="K58" s="497"/>
      <c r="L58" s="498"/>
      <c r="M58" s="519"/>
      <c r="N58" s="520"/>
      <c r="O58" s="523"/>
      <c r="P58" s="520"/>
      <c r="Q58" s="525">
        <v>6</v>
      </c>
      <c r="R58" s="526"/>
      <c r="S58" s="525">
        <v>6</v>
      </c>
      <c r="T58" s="526"/>
      <c r="U58" s="525">
        <v>6</v>
      </c>
      <c r="V58" s="526"/>
      <c r="W58" s="525">
        <v>5</v>
      </c>
      <c r="X58" s="528"/>
      <c r="Y58" s="557" t="s">
        <v>158</v>
      </c>
      <c r="Z58" s="558"/>
      <c r="AB58" s="561"/>
      <c r="AC58" s="526"/>
      <c r="AD58" s="525">
        <v>6</v>
      </c>
      <c r="AE58" s="528"/>
      <c r="AF58" s="557" t="s">
        <v>159</v>
      </c>
      <c r="AG58" s="558"/>
      <c r="AI58" s="561">
        <v>6</v>
      </c>
      <c r="AJ58" s="526"/>
      <c r="AK58" s="525">
        <v>6</v>
      </c>
      <c r="AL58" s="526"/>
      <c r="AM58" s="525">
        <v>6</v>
      </c>
      <c r="AN58" s="526"/>
      <c r="AO58" s="525">
        <v>6</v>
      </c>
      <c r="AP58" s="526"/>
      <c r="AQ58" s="525">
        <v>6</v>
      </c>
      <c r="AR58" s="526"/>
      <c r="AS58" s="525">
        <v>6</v>
      </c>
      <c r="AT58" s="526"/>
      <c r="AU58" s="525">
        <v>4</v>
      </c>
      <c r="AV58" s="526"/>
      <c r="AW58" s="525">
        <v>4</v>
      </c>
      <c r="AX58" s="528"/>
      <c r="AY58" s="557" t="s">
        <v>160</v>
      </c>
      <c r="AZ58" s="558"/>
      <c r="BB58" s="561">
        <v>3</v>
      </c>
      <c r="BC58" s="526"/>
      <c r="BD58" s="525">
        <v>4</v>
      </c>
      <c r="BE58" s="528"/>
      <c r="BF58" s="557" t="s">
        <v>164</v>
      </c>
      <c r="BG58" s="558"/>
      <c r="BI58" s="562" t="s">
        <v>182</v>
      </c>
      <c r="BJ58" s="562"/>
      <c r="BK58" s="562"/>
      <c r="BM58" s="570" t="s">
        <v>183</v>
      </c>
      <c r="BN58" s="570"/>
      <c r="BO58" s="570"/>
      <c r="BP58" s="570"/>
      <c r="BQ58" s="570"/>
    </row>
    <row r="59" spans="3:78" ht="9.9" customHeight="1" thickBot="1">
      <c r="C59" s="499"/>
      <c r="D59" s="500"/>
      <c r="E59" s="500"/>
      <c r="F59" s="500"/>
      <c r="G59" s="500"/>
      <c r="H59" s="500"/>
      <c r="I59" s="500"/>
      <c r="J59" s="500"/>
      <c r="K59" s="500"/>
      <c r="L59" s="501"/>
      <c r="M59" s="521"/>
      <c r="N59" s="522"/>
      <c r="O59" s="524"/>
      <c r="P59" s="522"/>
      <c r="Q59" s="527"/>
      <c r="R59" s="361"/>
      <c r="S59" s="527"/>
      <c r="T59" s="361"/>
      <c r="U59" s="527"/>
      <c r="V59" s="361"/>
      <c r="W59" s="527"/>
      <c r="X59" s="529"/>
      <c r="Y59" s="559"/>
      <c r="Z59" s="560"/>
      <c r="AB59" s="360"/>
      <c r="AC59" s="361"/>
      <c r="AD59" s="527"/>
      <c r="AE59" s="529"/>
      <c r="AF59" s="559"/>
      <c r="AG59" s="560"/>
      <c r="AI59" s="360"/>
      <c r="AJ59" s="361"/>
      <c r="AK59" s="527"/>
      <c r="AL59" s="361"/>
      <c r="AM59" s="527"/>
      <c r="AN59" s="361"/>
      <c r="AO59" s="527"/>
      <c r="AP59" s="361"/>
      <c r="AQ59" s="527"/>
      <c r="AR59" s="361"/>
      <c r="AS59" s="527"/>
      <c r="AT59" s="361"/>
      <c r="AU59" s="527"/>
      <c r="AV59" s="361"/>
      <c r="AW59" s="527"/>
      <c r="AX59" s="529"/>
      <c r="AY59" s="559"/>
      <c r="AZ59" s="560"/>
      <c r="BB59" s="360"/>
      <c r="BC59" s="361"/>
      <c r="BD59" s="527"/>
      <c r="BE59" s="529"/>
      <c r="BF59" s="559"/>
      <c r="BG59" s="560"/>
      <c r="BI59" s="563"/>
      <c r="BJ59" s="563"/>
      <c r="BK59" s="563"/>
      <c r="BM59" s="571"/>
      <c r="BN59" s="571"/>
      <c r="BO59" s="571"/>
      <c r="BP59" s="571"/>
      <c r="BQ59" s="571"/>
    </row>
    <row r="60" spans="3:78" ht="9.9" customHeight="1" thickTop="1">
      <c r="C60" s="580" t="s">
        <v>32</v>
      </c>
      <c r="D60" s="581"/>
      <c r="E60" s="581"/>
      <c r="F60" s="581"/>
      <c r="G60" s="581"/>
      <c r="H60" s="581"/>
      <c r="I60" s="581"/>
      <c r="J60" s="581"/>
      <c r="K60" s="581"/>
      <c r="L60" s="582"/>
      <c r="M60" s="585"/>
      <c r="N60" s="577"/>
      <c r="O60" s="577"/>
      <c r="P60" s="577"/>
      <c r="Q60" s="577"/>
      <c r="R60" s="577"/>
      <c r="S60" s="577"/>
      <c r="T60" s="577"/>
      <c r="U60" s="577"/>
      <c r="V60" s="577"/>
      <c r="W60" s="577"/>
      <c r="X60" s="579"/>
      <c r="Y60" s="572"/>
      <c r="Z60" s="573"/>
      <c r="AB60" s="576"/>
      <c r="AC60" s="577"/>
      <c r="AD60" s="577"/>
      <c r="AE60" s="579"/>
      <c r="AF60" s="572"/>
      <c r="AG60" s="573"/>
      <c r="AI60" s="576"/>
      <c r="AJ60" s="577"/>
      <c r="AK60" s="577"/>
      <c r="AL60" s="577"/>
      <c r="AM60" s="577"/>
      <c r="AN60" s="577"/>
      <c r="AO60" s="577"/>
      <c r="AP60" s="577"/>
      <c r="AQ60" s="577"/>
      <c r="AR60" s="577"/>
      <c r="AS60" s="577"/>
      <c r="AT60" s="577"/>
      <c r="AU60" s="577"/>
      <c r="AV60" s="577"/>
      <c r="AW60" s="577"/>
      <c r="AX60" s="579"/>
      <c r="AY60" s="572"/>
      <c r="AZ60" s="573"/>
      <c r="BB60" s="596"/>
      <c r="BC60" s="597"/>
      <c r="BD60" s="599"/>
      <c r="BE60" s="600"/>
      <c r="BF60" s="572"/>
      <c r="BG60" s="573"/>
      <c r="BI60" s="572"/>
      <c r="BJ60" s="587"/>
      <c r="BK60" s="573"/>
      <c r="BM60" s="588"/>
      <c r="BN60" s="589"/>
      <c r="BO60" s="589"/>
      <c r="BP60" s="594" t="s">
        <v>161</v>
      </c>
      <c r="BQ60" s="595"/>
      <c r="BS60" s="620" t="s">
        <v>172</v>
      </c>
      <c r="BT60" s="621"/>
      <c r="BU60" s="621"/>
      <c r="BV60" s="621"/>
      <c r="BW60" s="621"/>
      <c r="BX60" s="621"/>
      <c r="BY60" s="621"/>
      <c r="BZ60" s="622"/>
    </row>
    <row r="61" spans="3:78" ht="9.9" customHeight="1">
      <c r="C61" s="137"/>
      <c r="D61" s="583"/>
      <c r="E61" s="583"/>
      <c r="F61" s="583"/>
      <c r="G61" s="583"/>
      <c r="H61" s="583"/>
      <c r="I61" s="583"/>
      <c r="J61" s="583"/>
      <c r="K61" s="583"/>
      <c r="L61" s="584"/>
      <c r="M61" s="586"/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5"/>
      <c r="Y61" s="574"/>
      <c r="Z61" s="575"/>
      <c r="AB61" s="574"/>
      <c r="AC61" s="578"/>
      <c r="AD61" s="578"/>
      <c r="AE61" s="575"/>
      <c r="AF61" s="574"/>
      <c r="AG61" s="575"/>
      <c r="AI61" s="574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5"/>
      <c r="AY61" s="574"/>
      <c r="AZ61" s="575"/>
      <c r="BB61" s="596"/>
      <c r="BC61" s="597"/>
      <c r="BD61" s="599"/>
      <c r="BE61" s="600"/>
      <c r="BF61" s="574"/>
      <c r="BG61" s="575"/>
      <c r="BI61" s="574"/>
      <c r="BJ61" s="578"/>
      <c r="BK61" s="575"/>
      <c r="BM61" s="590"/>
      <c r="BN61" s="591"/>
      <c r="BO61" s="591"/>
      <c r="BP61" s="157" t="s">
        <v>173</v>
      </c>
      <c r="BQ61" s="163"/>
      <c r="BS61" s="623"/>
      <c r="BT61" s="624"/>
      <c r="BU61" s="624"/>
      <c r="BV61" s="624"/>
      <c r="BW61" s="624"/>
      <c r="BX61" s="624"/>
      <c r="BY61" s="624"/>
      <c r="BZ61" s="625"/>
    </row>
    <row r="62" spans="3:78" ht="9.9" customHeight="1" thickBot="1">
      <c r="C62" s="137"/>
      <c r="D62" s="583"/>
      <c r="E62" s="583"/>
      <c r="F62" s="583"/>
      <c r="G62" s="583"/>
      <c r="H62" s="583"/>
      <c r="I62" s="583"/>
      <c r="J62" s="583"/>
      <c r="K62" s="583"/>
      <c r="L62" s="584"/>
      <c r="M62" s="586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5"/>
      <c r="Y62" s="574"/>
      <c r="Z62" s="575"/>
      <c r="AB62" s="574"/>
      <c r="AC62" s="578"/>
      <c r="AD62" s="578"/>
      <c r="AE62" s="575"/>
      <c r="AF62" s="574"/>
      <c r="AG62" s="575"/>
      <c r="AI62" s="574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5"/>
      <c r="AY62" s="574"/>
      <c r="AZ62" s="575"/>
      <c r="BB62" s="598"/>
      <c r="BC62" s="585"/>
      <c r="BD62" s="601"/>
      <c r="BE62" s="602"/>
      <c r="BF62" s="574"/>
      <c r="BG62" s="575"/>
      <c r="BI62" s="574"/>
      <c r="BJ62" s="578"/>
      <c r="BK62" s="575"/>
      <c r="BM62" s="592"/>
      <c r="BN62" s="593"/>
      <c r="BO62" s="593"/>
      <c r="BP62" s="159"/>
      <c r="BQ62" s="164"/>
      <c r="BS62" s="623"/>
      <c r="BT62" s="624"/>
      <c r="BU62" s="624"/>
      <c r="BV62" s="624"/>
      <c r="BW62" s="624"/>
      <c r="BX62" s="624"/>
      <c r="BY62" s="624"/>
      <c r="BZ62" s="625"/>
    </row>
    <row r="63" spans="3:78" ht="9.9" customHeight="1">
      <c r="C63" s="137" t="s">
        <v>33</v>
      </c>
      <c r="D63" s="583"/>
      <c r="E63" s="583"/>
      <c r="F63" s="583"/>
      <c r="G63" s="583"/>
      <c r="H63" s="583"/>
      <c r="I63" s="583"/>
      <c r="J63" s="583"/>
      <c r="K63" s="583"/>
      <c r="L63" s="584"/>
      <c r="M63" s="586"/>
      <c r="N63" s="578"/>
      <c r="O63" s="578"/>
      <c r="P63" s="578"/>
      <c r="Q63" s="578"/>
      <c r="R63" s="578"/>
      <c r="S63" s="578"/>
      <c r="T63" s="578"/>
      <c r="U63" s="578"/>
      <c r="V63" s="578"/>
      <c r="W63" s="578"/>
      <c r="X63" s="575"/>
      <c r="Y63" s="603"/>
      <c r="Z63" s="604"/>
      <c r="AB63" s="603"/>
      <c r="AC63" s="605"/>
      <c r="AD63" s="606"/>
      <c r="AE63" s="604"/>
      <c r="AF63" s="603"/>
      <c r="AG63" s="604"/>
      <c r="AI63" s="574"/>
      <c r="AJ63" s="578"/>
      <c r="AK63" s="578"/>
      <c r="AL63" s="578"/>
      <c r="AM63" s="578"/>
      <c r="AN63" s="578"/>
      <c r="AO63" s="578"/>
      <c r="AP63" s="578"/>
      <c r="AQ63" s="578"/>
      <c r="AR63" s="578"/>
      <c r="AS63" s="578"/>
      <c r="AT63" s="578"/>
      <c r="AU63" s="578"/>
      <c r="AV63" s="578"/>
      <c r="AW63" s="578"/>
      <c r="AX63" s="575"/>
      <c r="AY63" s="603"/>
      <c r="AZ63" s="604"/>
      <c r="BB63" s="603"/>
      <c r="BC63" s="605"/>
      <c r="BD63" s="606"/>
      <c r="BE63" s="604"/>
      <c r="BF63" s="603"/>
      <c r="BG63" s="604"/>
      <c r="BI63" s="603"/>
      <c r="BJ63" s="616"/>
      <c r="BK63" s="604"/>
      <c r="BM63" s="588"/>
      <c r="BN63" s="589"/>
      <c r="BO63" s="589"/>
      <c r="BP63" s="619" t="s">
        <v>162</v>
      </c>
      <c r="BQ63" s="595"/>
      <c r="BS63" s="626"/>
      <c r="BT63" s="627"/>
      <c r="BU63" s="627"/>
      <c r="BV63" s="627"/>
      <c r="BW63" s="627"/>
      <c r="BX63" s="627"/>
      <c r="BY63" s="627"/>
      <c r="BZ63" s="628"/>
    </row>
    <row r="64" spans="3:78" ht="9.9" customHeight="1">
      <c r="C64" s="137"/>
      <c r="D64" s="583"/>
      <c r="E64" s="583"/>
      <c r="F64" s="583"/>
      <c r="G64" s="583"/>
      <c r="H64" s="583"/>
      <c r="I64" s="583"/>
      <c r="J64" s="583"/>
      <c r="K64" s="583"/>
      <c r="L64" s="584"/>
      <c r="M64" s="586"/>
      <c r="N64" s="578"/>
      <c r="O64" s="578"/>
      <c r="P64" s="578"/>
      <c r="Q64" s="578"/>
      <c r="R64" s="578"/>
      <c r="S64" s="578"/>
      <c r="T64" s="578"/>
      <c r="U64" s="578"/>
      <c r="V64" s="578"/>
      <c r="W64" s="578"/>
      <c r="X64" s="575"/>
      <c r="Y64" s="596"/>
      <c r="Z64" s="600"/>
      <c r="AB64" s="596"/>
      <c r="AC64" s="597"/>
      <c r="AD64" s="599"/>
      <c r="AE64" s="600"/>
      <c r="AF64" s="596"/>
      <c r="AG64" s="600"/>
      <c r="AI64" s="574"/>
      <c r="AJ64" s="578"/>
      <c r="AK64" s="578"/>
      <c r="AL64" s="578"/>
      <c r="AM64" s="578"/>
      <c r="AN64" s="578"/>
      <c r="AO64" s="578"/>
      <c r="AP64" s="578"/>
      <c r="AQ64" s="578"/>
      <c r="AR64" s="578"/>
      <c r="AS64" s="578"/>
      <c r="AT64" s="578"/>
      <c r="AU64" s="578"/>
      <c r="AV64" s="578"/>
      <c r="AW64" s="578"/>
      <c r="AX64" s="575"/>
      <c r="AY64" s="596"/>
      <c r="AZ64" s="600"/>
      <c r="BB64" s="596"/>
      <c r="BC64" s="597"/>
      <c r="BD64" s="599"/>
      <c r="BE64" s="600"/>
      <c r="BF64" s="596"/>
      <c r="BG64" s="600"/>
      <c r="BI64" s="596"/>
      <c r="BJ64" s="617"/>
      <c r="BK64" s="600"/>
      <c r="BM64" s="590"/>
      <c r="BN64" s="591"/>
      <c r="BO64" s="591"/>
      <c r="BP64" s="157" t="s">
        <v>173</v>
      </c>
      <c r="BQ64" s="163"/>
      <c r="BS64" s="344"/>
      <c r="BT64" s="345"/>
      <c r="BU64" s="345"/>
      <c r="BV64" s="345"/>
      <c r="BW64" s="345"/>
      <c r="BX64" s="345"/>
      <c r="BY64" s="607" t="s">
        <v>174</v>
      </c>
      <c r="BZ64" s="608"/>
    </row>
    <row r="65" spans="3:78" ht="9.9" customHeight="1" thickBot="1">
      <c r="C65" s="137"/>
      <c r="D65" s="583"/>
      <c r="E65" s="583"/>
      <c r="F65" s="583"/>
      <c r="G65" s="583"/>
      <c r="H65" s="583"/>
      <c r="I65" s="583"/>
      <c r="J65" s="583"/>
      <c r="K65" s="583"/>
      <c r="L65" s="584"/>
      <c r="M65" s="586"/>
      <c r="N65" s="578"/>
      <c r="O65" s="578"/>
      <c r="P65" s="578"/>
      <c r="Q65" s="578"/>
      <c r="R65" s="578"/>
      <c r="S65" s="578"/>
      <c r="T65" s="578"/>
      <c r="U65" s="578"/>
      <c r="V65" s="578"/>
      <c r="W65" s="578"/>
      <c r="X65" s="575"/>
      <c r="Y65" s="598"/>
      <c r="Z65" s="602"/>
      <c r="AB65" s="598"/>
      <c r="AC65" s="585"/>
      <c r="AD65" s="601"/>
      <c r="AE65" s="602"/>
      <c r="AF65" s="598"/>
      <c r="AG65" s="602"/>
      <c r="AI65" s="574"/>
      <c r="AJ65" s="578"/>
      <c r="AK65" s="578"/>
      <c r="AL65" s="578"/>
      <c r="AM65" s="578"/>
      <c r="AN65" s="578"/>
      <c r="AO65" s="578"/>
      <c r="AP65" s="578"/>
      <c r="AQ65" s="578"/>
      <c r="AR65" s="578"/>
      <c r="AS65" s="578"/>
      <c r="AT65" s="578"/>
      <c r="AU65" s="578"/>
      <c r="AV65" s="578"/>
      <c r="AW65" s="578"/>
      <c r="AX65" s="575"/>
      <c r="AY65" s="598"/>
      <c r="AZ65" s="602"/>
      <c r="BB65" s="598"/>
      <c r="BC65" s="585"/>
      <c r="BD65" s="601"/>
      <c r="BE65" s="602"/>
      <c r="BF65" s="598"/>
      <c r="BG65" s="602"/>
      <c r="BI65" s="598"/>
      <c r="BJ65" s="618"/>
      <c r="BK65" s="602"/>
      <c r="BM65" s="592"/>
      <c r="BN65" s="593"/>
      <c r="BO65" s="593"/>
      <c r="BP65" s="159"/>
      <c r="BQ65" s="164"/>
      <c r="BS65" s="346"/>
      <c r="BT65" s="347"/>
      <c r="BU65" s="347"/>
      <c r="BV65" s="347"/>
      <c r="BW65" s="347"/>
      <c r="BX65" s="347"/>
      <c r="BY65" s="157"/>
      <c r="BZ65" s="163"/>
    </row>
    <row r="66" spans="3:78" ht="9.9" customHeight="1">
      <c r="C66" s="137" t="s">
        <v>34</v>
      </c>
      <c r="D66" s="583"/>
      <c r="E66" s="583"/>
      <c r="F66" s="583"/>
      <c r="G66" s="583"/>
      <c r="H66" s="583"/>
      <c r="I66" s="583"/>
      <c r="J66" s="583"/>
      <c r="K66" s="583"/>
      <c r="L66" s="584"/>
      <c r="M66" s="586"/>
      <c r="N66" s="578"/>
      <c r="O66" s="578"/>
      <c r="P66" s="578"/>
      <c r="Q66" s="578"/>
      <c r="R66" s="578"/>
      <c r="S66" s="578"/>
      <c r="T66" s="578"/>
      <c r="U66" s="578"/>
      <c r="V66" s="578"/>
      <c r="W66" s="578"/>
      <c r="X66" s="575"/>
      <c r="Y66" s="603"/>
      <c r="Z66" s="604"/>
      <c r="AB66" s="603"/>
      <c r="AC66" s="605"/>
      <c r="AD66" s="606"/>
      <c r="AE66" s="604"/>
      <c r="AF66" s="603"/>
      <c r="AG66" s="604"/>
      <c r="AI66" s="574"/>
      <c r="AJ66" s="578"/>
      <c r="AK66" s="578"/>
      <c r="AL66" s="578"/>
      <c r="AM66" s="578"/>
      <c r="AN66" s="578"/>
      <c r="AO66" s="578"/>
      <c r="AP66" s="578"/>
      <c r="AQ66" s="578"/>
      <c r="AR66" s="578"/>
      <c r="AS66" s="578"/>
      <c r="AT66" s="578"/>
      <c r="AU66" s="578"/>
      <c r="AV66" s="578"/>
      <c r="AW66" s="578"/>
      <c r="AX66" s="575"/>
      <c r="AY66" s="603"/>
      <c r="AZ66" s="604"/>
      <c r="BB66" s="603"/>
      <c r="BC66" s="605"/>
      <c r="BD66" s="606"/>
      <c r="BE66" s="604"/>
      <c r="BF66" s="603"/>
      <c r="BG66" s="604"/>
      <c r="BI66" s="603"/>
      <c r="BJ66" s="616"/>
      <c r="BK66" s="604"/>
      <c r="BM66" s="588"/>
      <c r="BN66" s="589"/>
      <c r="BO66" s="589"/>
      <c r="BP66" s="619" t="s">
        <v>163</v>
      </c>
      <c r="BQ66" s="595"/>
      <c r="BS66" s="346"/>
      <c r="BT66" s="347"/>
      <c r="BU66" s="347"/>
      <c r="BV66" s="347"/>
      <c r="BW66" s="347"/>
      <c r="BX66" s="347"/>
      <c r="BY66" s="157"/>
      <c r="BZ66" s="163"/>
    </row>
    <row r="67" spans="3:78" ht="9.9" customHeight="1">
      <c r="C67" s="137"/>
      <c r="D67" s="583"/>
      <c r="E67" s="583"/>
      <c r="F67" s="583"/>
      <c r="G67" s="583"/>
      <c r="H67" s="583"/>
      <c r="I67" s="583"/>
      <c r="J67" s="583"/>
      <c r="K67" s="583"/>
      <c r="L67" s="584"/>
      <c r="M67" s="586"/>
      <c r="N67" s="578"/>
      <c r="O67" s="578"/>
      <c r="P67" s="578"/>
      <c r="Q67" s="578"/>
      <c r="R67" s="578"/>
      <c r="S67" s="578"/>
      <c r="T67" s="578"/>
      <c r="U67" s="578"/>
      <c r="V67" s="578"/>
      <c r="W67" s="578"/>
      <c r="X67" s="575"/>
      <c r="Y67" s="596"/>
      <c r="Z67" s="600"/>
      <c r="AB67" s="596"/>
      <c r="AC67" s="597"/>
      <c r="AD67" s="599"/>
      <c r="AE67" s="600"/>
      <c r="AF67" s="596"/>
      <c r="AG67" s="600"/>
      <c r="AI67" s="574"/>
      <c r="AJ67" s="578"/>
      <c r="AK67" s="578"/>
      <c r="AL67" s="578"/>
      <c r="AM67" s="578"/>
      <c r="AN67" s="578"/>
      <c r="AO67" s="578"/>
      <c r="AP67" s="578"/>
      <c r="AQ67" s="578"/>
      <c r="AR67" s="578"/>
      <c r="AS67" s="578"/>
      <c r="AT67" s="578"/>
      <c r="AU67" s="578"/>
      <c r="AV67" s="578"/>
      <c r="AW67" s="578"/>
      <c r="AX67" s="575"/>
      <c r="AY67" s="596"/>
      <c r="AZ67" s="600"/>
      <c r="BB67" s="596"/>
      <c r="BC67" s="597"/>
      <c r="BD67" s="599"/>
      <c r="BE67" s="600"/>
      <c r="BF67" s="596"/>
      <c r="BG67" s="600"/>
      <c r="BI67" s="596"/>
      <c r="BJ67" s="617"/>
      <c r="BK67" s="600"/>
      <c r="BM67" s="590"/>
      <c r="BN67" s="591"/>
      <c r="BO67" s="591"/>
      <c r="BP67" s="157" t="s">
        <v>173</v>
      </c>
      <c r="BQ67" s="163"/>
      <c r="BS67" s="346"/>
      <c r="BT67" s="347"/>
      <c r="BU67" s="347"/>
      <c r="BV67" s="347"/>
      <c r="BW67" s="347"/>
      <c r="BX67" s="347"/>
      <c r="BY67" s="157"/>
      <c r="BZ67" s="163"/>
    </row>
    <row r="68" spans="3:78" ht="9.9" customHeight="1" thickBot="1">
      <c r="C68" s="151"/>
      <c r="D68" s="609"/>
      <c r="E68" s="609"/>
      <c r="F68" s="609"/>
      <c r="G68" s="609"/>
      <c r="H68" s="609"/>
      <c r="I68" s="609"/>
      <c r="J68" s="609"/>
      <c r="K68" s="609"/>
      <c r="L68" s="610"/>
      <c r="M68" s="611"/>
      <c r="N68" s="612"/>
      <c r="O68" s="612"/>
      <c r="P68" s="612"/>
      <c r="Q68" s="612"/>
      <c r="R68" s="612"/>
      <c r="S68" s="612"/>
      <c r="T68" s="612"/>
      <c r="U68" s="612"/>
      <c r="V68" s="612"/>
      <c r="W68" s="612"/>
      <c r="X68" s="613"/>
      <c r="Y68" s="614"/>
      <c r="Z68" s="615"/>
      <c r="AB68" s="614"/>
      <c r="AC68" s="635"/>
      <c r="AD68" s="636"/>
      <c r="AE68" s="615"/>
      <c r="AF68" s="614"/>
      <c r="AG68" s="615"/>
      <c r="AI68" s="647"/>
      <c r="AJ68" s="612"/>
      <c r="AK68" s="612"/>
      <c r="AL68" s="612"/>
      <c r="AM68" s="612"/>
      <c r="AN68" s="612"/>
      <c r="AO68" s="612"/>
      <c r="AP68" s="612"/>
      <c r="AQ68" s="612"/>
      <c r="AR68" s="612"/>
      <c r="AS68" s="612"/>
      <c r="AT68" s="612"/>
      <c r="AU68" s="612"/>
      <c r="AV68" s="612"/>
      <c r="AW68" s="612"/>
      <c r="AX68" s="613"/>
      <c r="AY68" s="614"/>
      <c r="AZ68" s="615"/>
      <c r="BB68" s="614"/>
      <c r="BC68" s="635"/>
      <c r="BD68" s="636"/>
      <c r="BE68" s="615"/>
      <c r="BF68" s="614"/>
      <c r="BG68" s="615"/>
      <c r="BI68" s="614"/>
      <c r="BJ68" s="637"/>
      <c r="BK68" s="615"/>
      <c r="BM68" s="592"/>
      <c r="BN68" s="593"/>
      <c r="BO68" s="593"/>
      <c r="BP68" s="159"/>
      <c r="BQ68" s="164"/>
      <c r="BS68" s="348"/>
      <c r="BT68" s="349"/>
      <c r="BU68" s="349"/>
      <c r="BV68" s="349"/>
      <c r="BW68" s="349"/>
      <c r="BX68" s="349"/>
      <c r="BY68" s="159"/>
      <c r="BZ68" s="164"/>
    </row>
    <row r="70" spans="3:78" ht="9.9" customHeight="1">
      <c r="C70" s="350" t="s">
        <v>165</v>
      </c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</row>
    <row r="71" spans="3:78" ht="9.9" customHeight="1"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</row>
    <row r="72" spans="3:78" ht="9.9" customHeight="1" thickBot="1"/>
    <row r="73" spans="3:78" ht="9.9" customHeight="1">
      <c r="D73" s="45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7"/>
      <c r="BS73" s="638" t="s">
        <v>128</v>
      </c>
      <c r="BT73" s="639"/>
      <c r="BU73" s="639"/>
      <c r="BV73" s="639"/>
      <c r="BW73" s="639"/>
      <c r="BX73" s="639"/>
      <c r="BY73" s="639"/>
      <c r="BZ73" s="640"/>
    </row>
    <row r="74" spans="3:78" ht="9.9" customHeight="1">
      <c r="D74" s="48"/>
      <c r="BQ74" s="49"/>
      <c r="BS74" s="641"/>
      <c r="BT74" s="642"/>
      <c r="BU74" s="642"/>
      <c r="BV74" s="642"/>
      <c r="BW74" s="642"/>
      <c r="BX74" s="642"/>
      <c r="BY74" s="642"/>
      <c r="BZ74" s="643"/>
    </row>
    <row r="75" spans="3:78" ht="9.9" customHeight="1">
      <c r="D75" s="48"/>
      <c r="BQ75" s="49"/>
      <c r="BS75" s="641"/>
      <c r="BT75" s="642"/>
      <c r="BU75" s="642"/>
      <c r="BV75" s="642"/>
      <c r="BW75" s="642"/>
      <c r="BX75" s="642"/>
      <c r="BY75" s="642"/>
      <c r="BZ75" s="643"/>
    </row>
    <row r="76" spans="3:78" ht="9.9" customHeight="1">
      <c r="D76" s="48"/>
      <c r="BQ76" s="49"/>
      <c r="BS76" s="644"/>
      <c r="BT76" s="645"/>
      <c r="BU76" s="645"/>
      <c r="BV76" s="645"/>
      <c r="BW76" s="645"/>
      <c r="BX76" s="645"/>
      <c r="BY76" s="645"/>
      <c r="BZ76" s="646"/>
    </row>
    <row r="77" spans="3:78" ht="9.9" customHeight="1">
      <c r="D77" s="48"/>
      <c r="BQ77" s="49"/>
      <c r="BS77" s="629" t="s">
        <v>129</v>
      </c>
      <c r="BT77" s="630"/>
      <c r="BU77" s="345"/>
      <c r="BV77" s="345"/>
      <c r="BW77" s="345"/>
      <c r="BX77" s="345"/>
      <c r="BY77" s="607"/>
      <c r="BZ77" s="608"/>
    </row>
    <row r="78" spans="3:78" ht="9.9" customHeight="1">
      <c r="D78" s="48"/>
      <c r="BQ78" s="49"/>
      <c r="BS78" s="631"/>
      <c r="BT78" s="632"/>
      <c r="BU78" s="347"/>
      <c r="BV78" s="347"/>
      <c r="BW78" s="347"/>
      <c r="BX78" s="347"/>
      <c r="BY78" s="157"/>
      <c r="BZ78" s="163"/>
    </row>
    <row r="79" spans="3:78" ht="9.9" customHeight="1">
      <c r="D79" s="48"/>
      <c r="BQ79" s="49"/>
      <c r="BS79" s="631"/>
      <c r="BT79" s="632"/>
      <c r="BU79" s="347"/>
      <c r="BV79" s="347"/>
      <c r="BW79" s="347"/>
      <c r="BX79" s="347"/>
      <c r="BY79" s="157"/>
      <c r="BZ79" s="163"/>
    </row>
    <row r="80" spans="3:78" ht="9.9" customHeight="1">
      <c r="D80" s="48"/>
      <c r="BQ80" s="49"/>
      <c r="BS80" s="631"/>
      <c r="BT80" s="632"/>
      <c r="BU80" s="347"/>
      <c r="BV80" s="347"/>
      <c r="BW80" s="347"/>
      <c r="BX80" s="347"/>
      <c r="BY80" s="157"/>
      <c r="BZ80" s="163"/>
    </row>
    <row r="81" spans="4:78" ht="9.9" customHeight="1" thickBot="1">
      <c r="D81" s="50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2"/>
      <c r="BS81" s="633"/>
      <c r="BT81" s="634"/>
      <c r="BU81" s="349"/>
      <c r="BV81" s="349"/>
      <c r="BW81" s="349"/>
      <c r="BX81" s="349"/>
      <c r="BY81" s="159"/>
      <c r="BZ81" s="164"/>
    </row>
  </sheetData>
  <mergeCells count="238">
    <mergeCell ref="BS77:BT81"/>
    <mergeCell ref="BU77:BX81"/>
    <mergeCell ref="BY77:BZ81"/>
    <mergeCell ref="BB66:BC68"/>
    <mergeCell ref="BD66:BE68"/>
    <mergeCell ref="BF66:BG68"/>
    <mergeCell ref="BI66:BK68"/>
    <mergeCell ref="BM66:BO68"/>
    <mergeCell ref="BP66:BQ66"/>
    <mergeCell ref="BP67:BQ68"/>
    <mergeCell ref="C70:BZ71"/>
    <mergeCell ref="BS73:BZ76"/>
    <mergeCell ref="AO66:AP68"/>
    <mergeCell ref="AQ66:AR68"/>
    <mergeCell ref="AS66:AT68"/>
    <mergeCell ref="AU66:AV68"/>
    <mergeCell ref="AW66:AX68"/>
    <mergeCell ref="AY66:AZ68"/>
    <mergeCell ref="AB66:AC68"/>
    <mergeCell ref="AD66:AE68"/>
    <mergeCell ref="AF66:AG68"/>
    <mergeCell ref="AI66:AJ68"/>
    <mergeCell ref="AK66:AL68"/>
    <mergeCell ref="AM66:AN68"/>
    <mergeCell ref="BY64:BZ68"/>
    <mergeCell ref="C66:C68"/>
    <mergeCell ref="D66:L68"/>
    <mergeCell ref="M66:N68"/>
    <mergeCell ref="O66:P68"/>
    <mergeCell ref="Q66:R68"/>
    <mergeCell ref="S66:T68"/>
    <mergeCell ref="U66:V68"/>
    <mergeCell ref="W66:X68"/>
    <mergeCell ref="Y66:Z68"/>
    <mergeCell ref="BF63:BG65"/>
    <mergeCell ref="BI63:BK65"/>
    <mergeCell ref="BM63:BO65"/>
    <mergeCell ref="BP63:BQ63"/>
    <mergeCell ref="BP64:BQ65"/>
    <mergeCell ref="BS64:BX68"/>
    <mergeCell ref="AS63:AT65"/>
    <mergeCell ref="BS60:BZ63"/>
    <mergeCell ref="BP61:BQ62"/>
    <mergeCell ref="C63:C65"/>
    <mergeCell ref="AU63:AV65"/>
    <mergeCell ref="AW63:AX65"/>
    <mergeCell ref="AY63:AZ65"/>
    <mergeCell ref="BB63:BC65"/>
    <mergeCell ref="D63:L65"/>
    <mergeCell ref="M63:N65"/>
    <mergeCell ref="O63:P65"/>
    <mergeCell ref="Q63:R65"/>
    <mergeCell ref="AU60:AV62"/>
    <mergeCell ref="AW60:AX62"/>
    <mergeCell ref="AY60:AZ62"/>
    <mergeCell ref="BB60:BC62"/>
    <mergeCell ref="BD60:BE62"/>
    <mergeCell ref="AK63:AL65"/>
    <mergeCell ref="AM63:AN65"/>
    <mergeCell ref="AO63:AP65"/>
    <mergeCell ref="W63:X65"/>
    <mergeCell ref="Y63:Z65"/>
    <mergeCell ref="AB63:AC65"/>
    <mergeCell ref="AD63:AE65"/>
    <mergeCell ref="BD63:BE65"/>
    <mergeCell ref="AF63:AG65"/>
    <mergeCell ref="AI63:AJ65"/>
    <mergeCell ref="AQ63:AR65"/>
    <mergeCell ref="S63:T65"/>
    <mergeCell ref="U63:V65"/>
    <mergeCell ref="C60:C62"/>
    <mergeCell ref="D60:L62"/>
    <mergeCell ref="M60:N62"/>
    <mergeCell ref="O60:P62"/>
    <mergeCell ref="Q60:R62"/>
    <mergeCell ref="S60:T62"/>
    <mergeCell ref="BI60:BK62"/>
    <mergeCell ref="BM60:BO62"/>
    <mergeCell ref="BP60:BQ60"/>
    <mergeCell ref="BF60:BG62"/>
    <mergeCell ref="AI60:AJ62"/>
    <mergeCell ref="AK60:AL62"/>
    <mergeCell ref="AM60:AN62"/>
    <mergeCell ref="AO60:AP62"/>
    <mergeCell ref="AQ60:AR62"/>
    <mergeCell ref="AS60:AT62"/>
    <mergeCell ref="U60:V62"/>
    <mergeCell ref="W60:X62"/>
    <mergeCell ref="BM58:BQ59"/>
    <mergeCell ref="AM58:AN59"/>
    <mergeCell ref="AO58:AP59"/>
    <mergeCell ref="AQ58:AR59"/>
    <mergeCell ref="AS58:AT59"/>
    <mergeCell ref="AU58:AV59"/>
    <mergeCell ref="AW58:AX59"/>
    <mergeCell ref="Y60:Z62"/>
    <mergeCell ref="AB60:AC62"/>
    <mergeCell ref="AD60:AE62"/>
    <mergeCell ref="AF60:AG62"/>
    <mergeCell ref="Y58:Z59"/>
    <mergeCell ref="AB58:AC59"/>
    <mergeCell ref="AD58:AE59"/>
    <mergeCell ref="AF58:AG59"/>
    <mergeCell ref="AI58:AJ59"/>
    <mergeCell ref="AQ49:AR50"/>
    <mergeCell ref="AK51:AL57"/>
    <mergeCell ref="AM51:AP52"/>
    <mergeCell ref="AQ51:AR57"/>
    <mergeCell ref="AY58:AZ59"/>
    <mergeCell ref="BB58:BC59"/>
    <mergeCell ref="BD58:BE59"/>
    <mergeCell ref="BF58:BG59"/>
    <mergeCell ref="BI58:BK59"/>
    <mergeCell ref="AS49:AT50"/>
    <mergeCell ref="AU49:AV50"/>
    <mergeCell ref="AW49:AX50"/>
    <mergeCell ref="AY49:AZ57"/>
    <mergeCell ref="BB49:BC50"/>
    <mergeCell ref="BD49:BE50"/>
    <mergeCell ref="AS51:AT57"/>
    <mergeCell ref="AK58:AL59"/>
    <mergeCell ref="BD51:BE57"/>
    <mergeCell ref="AM53:AN57"/>
    <mergeCell ref="AO53:AP57"/>
    <mergeCell ref="AU51:AV57"/>
    <mergeCell ref="AW51:AX57"/>
    <mergeCell ref="BB51:BC57"/>
    <mergeCell ref="BH47:BL57"/>
    <mergeCell ref="AF49:AG57"/>
    <mergeCell ref="AI49:AJ50"/>
    <mergeCell ref="AK49:AL50"/>
    <mergeCell ref="AM49:AN50"/>
    <mergeCell ref="AO49:AP50"/>
    <mergeCell ref="M51:N57"/>
    <mergeCell ref="O51:P57"/>
    <mergeCell ref="Q51:R57"/>
    <mergeCell ref="S51:T57"/>
    <mergeCell ref="U51:V57"/>
    <mergeCell ref="W51:X57"/>
    <mergeCell ref="AB51:AC57"/>
    <mergeCell ref="AD51:AE57"/>
    <mergeCell ref="AI51:AJ57"/>
    <mergeCell ref="S49:T50"/>
    <mergeCell ref="U49:V50"/>
    <mergeCell ref="W49:X50"/>
    <mergeCell ref="Y49:Z57"/>
    <mergeCell ref="AB49:AC50"/>
    <mergeCell ref="AD49:AE50"/>
    <mergeCell ref="C40:O41"/>
    <mergeCell ref="P40:U41"/>
    <mergeCell ref="P34:U35"/>
    <mergeCell ref="P36:U37"/>
    <mergeCell ref="C34:O35"/>
    <mergeCell ref="C36:O37"/>
    <mergeCell ref="C38:O39"/>
    <mergeCell ref="C45:BZ46"/>
    <mergeCell ref="C47:L59"/>
    <mergeCell ref="M47:X48"/>
    <mergeCell ref="AB47:AE48"/>
    <mergeCell ref="AI47:AX48"/>
    <mergeCell ref="BB47:BE48"/>
    <mergeCell ref="M49:N50"/>
    <mergeCell ref="O49:P50"/>
    <mergeCell ref="Q49:R50"/>
    <mergeCell ref="BM55:BQ57"/>
    <mergeCell ref="M58:N59"/>
    <mergeCell ref="O58:P59"/>
    <mergeCell ref="Q58:R59"/>
    <mergeCell ref="S58:T59"/>
    <mergeCell ref="U58:V59"/>
    <mergeCell ref="W58:X59"/>
    <mergeCell ref="BF49:BG57"/>
    <mergeCell ref="P30:U31"/>
    <mergeCell ref="W31:AC33"/>
    <mergeCell ref="AD31:AN33"/>
    <mergeCell ref="P32:U33"/>
    <mergeCell ref="BK28:BL30"/>
    <mergeCell ref="BM28:BO30"/>
    <mergeCell ref="C30:O31"/>
    <mergeCell ref="C32:O33"/>
    <mergeCell ref="P38:U39"/>
    <mergeCell ref="BA28:BD30"/>
    <mergeCell ref="BE28:BF30"/>
    <mergeCell ref="BG28:BJ30"/>
    <mergeCell ref="AO31:AZ33"/>
    <mergeCell ref="BA31:BD33"/>
    <mergeCell ref="BE31:BF33"/>
    <mergeCell ref="BG31:BJ33"/>
    <mergeCell ref="BK31:BL33"/>
    <mergeCell ref="BM31:BO33"/>
    <mergeCell ref="W25:AC27"/>
    <mergeCell ref="AD25:AN27"/>
    <mergeCell ref="AO25:AZ27"/>
    <mergeCell ref="C26:O27"/>
    <mergeCell ref="P26:U27"/>
    <mergeCell ref="BP26:BQ27"/>
    <mergeCell ref="BS26:BZ28"/>
    <mergeCell ref="P28:U29"/>
    <mergeCell ref="BA25:BD27"/>
    <mergeCell ref="BE25:BF27"/>
    <mergeCell ref="BG25:BJ27"/>
    <mergeCell ref="BK25:BL27"/>
    <mergeCell ref="BM25:BO27"/>
    <mergeCell ref="BP25:BQ25"/>
    <mergeCell ref="C28:O29"/>
    <mergeCell ref="BP28:BQ28"/>
    <mergeCell ref="BP29:BQ30"/>
    <mergeCell ref="BS29:BX33"/>
    <mergeCell ref="BY29:BZ33"/>
    <mergeCell ref="BP31:BQ31"/>
    <mergeCell ref="BP32:BQ33"/>
    <mergeCell ref="W28:AC30"/>
    <mergeCell ref="AD28:AN30"/>
    <mergeCell ref="AO28:AZ30"/>
    <mergeCell ref="C42:U43"/>
    <mergeCell ref="P12:V15"/>
    <mergeCell ref="W12:AG15"/>
    <mergeCell ref="AH12:AS15"/>
    <mergeCell ref="BS12:BX16"/>
    <mergeCell ref="BY12:BZ16"/>
    <mergeCell ref="C17:CA18"/>
    <mergeCell ref="C3:I7"/>
    <mergeCell ref="J3:BR7"/>
    <mergeCell ref="BS3:BZ7"/>
    <mergeCell ref="C9:H10"/>
    <mergeCell ref="I9:N10"/>
    <mergeCell ref="P9:V11"/>
    <mergeCell ref="W9:AS11"/>
    <mergeCell ref="BS9:BZ11"/>
    <mergeCell ref="C11:H15"/>
    <mergeCell ref="I11:N15"/>
    <mergeCell ref="C20:U21"/>
    <mergeCell ref="C22:O23"/>
    <mergeCell ref="P22:U23"/>
    <mergeCell ref="BA22:BL24"/>
    <mergeCell ref="BM22:BQ24"/>
    <mergeCell ref="C24:O25"/>
    <mergeCell ref="P24:U25"/>
  </mergeCells>
  <phoneticPr fontId="1"/>
  <printOptions horizontalCentered="1"/>
  <pageMargins left="0.39370078740157483" right="0.39370078740157483" top="0.98425196850393704" bottom="0.3937007874015748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CA81"/>
  <sheetViews>
    <sheetView showGridLines="0" tabSelected="1" view="pageBreakPreview" zoomScale="80" zoomScaleNormal="80" zoomScaleSheetLayoutView="80" workbookViewId="0">
      <selection activeCell="C17" sqref="C17:CA18"/>
    </sheetView>
  </sheetViews>
  <sheetFormatPr defaultColWidth="2.6640625" defaultRowHeight="9.9" customHeight="1"/>
  <sheetData>
    <row r="2" spans="3:78" ht="9.9" customHeight="1" thickBot="1"/>
    <row r="3" spans="3:78" ht="9.9" customHeight="1">
      <c r="C3" s="660" t="s">
        <v>225</v>
      </c>
      <c r="D3" s="661"/>
      <c r="E3" s="661"/>
      <c r="F3" s="661"/>
      <c r="G3" s="661"/>
      <c r="H3" s="661"/>
      <c r="I3" s="662"/>
      <c r="J3" s="351" t="s">
        <v>221</v>
      </c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BQ3" s="352"/>
      <c r="BR3" s="352"/>
      <c r="BS3" s="353" t="s">
        <v>167</v>
      </c>
      <c r="BT3" s="353"/>
      <c r="BU3" s="353"/>
      <c r="BV3" s="353"/>
      <c r="BW3" s="353"/>
      <c r="BX3" s="353"/>
      <c r="BY3" s="353"/>
      <c r="BZ3" s="353"/>
    </row>
    <row r="4" spans="3:78" ht="9.9" customHeight="1">
      <c r="C4" s="663"/>
      <c r="D4" s="664"/>
      <c r="E4" s="664"/>
      <c r="F4" s="664"/>
      <c r="G4" s="664"/>
      <c r="H4" s="664"/>
      <c r="I4" s="665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352"/>
      <c r="BA4" s="352"/>
      <c r="BB4" s="352"/>
      <c r="BC4" s="352"/>
      <c r="BD4" s="352"/>
      <c r="BE4" s="352"/>
      <c r="BF4" s="352"/>
      <c r="BG4" s="352"/>
      <c r="BH4" s="352"/>
      <c r="BI4" s="352"/>
      <c r="BJ4" s="352"/>
      <c r="BK4" s="352"/>
      <c r="BL4" s="352"/>
      <c r="BM4" s="352"/>
      <c r="BN4" s="352"/>
      <c r="BO4" s="352"/>
      <c r="BP4" s="352"/>
      <c r="BQ4" s="352"/>
      <c r="BR4" s="352"/>
      <c r="BS4" s="353"/>
      <c r="BT4" s="353"/>
      <c r="BU4" s="353"/>
      <c r="BV4" s="353"/>
      <c r="BW4" s="353"/>
      <c r="BX4" s="353"/>
      <c r="BY4" s="353"/>
      <c r="BZ4" s="353"/>
    </row>
    <row r="5" spans="3:78" ht="9.9" customHeight="1">
      <c r="C5" s="663"/>
      <c r="D5" s="664"/>
      <c r="E5" s="664"/>
      <c r="F5" s="664"/>
      <c r="G5" s="664"/>
      <c r="H5" s="664"/>
      <c r="I5" s="665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3"/>
      <c r="BT5" s="353"/>
      <c r="BU5" s="353"/>
      <c r="BV5" s="353"/>
      <c r="BW5" s="353"/>
      <c r="BX5" s="353"/>
      <c r="BY5" s="353"/>
      <c r="BZ5" s="353"/>
    </row>
    <row r="6" spans="3:78" ht="9.9" customHeight="1">
      <c r="C6" s="663"/>
      <c r="D6" s="664"/>
      <c r="E6" s="664"/>
      <c r="F6" s="664"/>
      <c r="G6" s="664"/>
      <c r="H6" s="664"/>
      <c r="I6" s="665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3"/>
      <c r="BT6" s="353"/>
      <c r="BU6" s="353"/>
      <c r="BV6" s="353"/>
      <c r="BW6" s="353"/>
      <c r="BX6" s="353"/>
      <c r="BY6" s="353"/>
      <c r="BZ6" s="353"/>
    </row>
    <row r="7" spans="3:78" ht="9.9" customHeight="1" thickBot="1">
      <c r="C7" s="666"/>
      <c r="D7" s="667"/>
      <c r="E7" s="667"/>
      <c r="F7" s="667"/>
      <c r="G7" s="667"/>
      <c r="H7" s="667"/>
      <c r="I7" s="668"/>
      <c r="J7" s="352"/>
      <c r="K7" s="352"/>
      <c r="L7" s="352"/>
      <c r="M7" s="352"/>
      <c r="N7" s="352"/>
      <c r="O7" s="352"/>
      <c r="P7" s="352"/>
      <c r="Q7" s="352"/>
      <c r="R7" s="352"/>
      <c r="S7" s="35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52"/>
      <c r="AP7" s="352"/>
      <c r="AQ7" s="352"/>
      <c r="AR7" s="352"/>
      <c r="AS7" s="352"/>
      <c r="AT7" s="352"/>
      <c r="AU7" s="352"/>
      <c r="AV7" s="352"/>
      <c r="AW7" s="352"/>
      <c r="AX7" s="352"/>
      <c r="AY7" s="352"/>
      <c r="AZ7" s="352"/>
      <c r="BA7" s="352"/>
      <c r="BB7" s="352"/>
      <c r="BC7" s="352"/>
      <c r="BD7" s="352"/>
      <c r="BE7" s="352"/>
      <c r="BF7" s="352"/>
      <c r="BG7" s="352"/>
      <c r="BH7" s="352"/>
      <c r="BI7" s="352"/>
      <c r="BJ7" s="352"/>
      <c r="BK7" s="352"/>
      <c r="BL7" s="352"/>
      <c r="BM7" s="352"/>
      <c r="BN7" s="352"/>
      <c r="BO7" s="352"/>
      <c r="BP7" s="352"/>
      <c r="BQ7" s="352"/>
      <c r="BR7" s="352"/>
      <c r="BS7" s="353"/>
      <c r="BT7" s="353"/>
      <c r="BU7" s="353"/>
      <c r="BV7" s="353"/>
      <c r="BW7" s="353"/>
      <c r="BX7" s="353"/>
      <c r="BY7" s="353"/>
      <c r="BZ7" s="353"/>
    </row>
    <row r="8" spans="3:78" ht="9.9" customHeight="1" thickBot="1">
      <c r="C8" s="42"/>
      <c r="D8" s="42"/>
      <c r="E8" s="42"/>
      <c r="F8" s="42"/>
      <c r="G8" s="42"/>
      <c r="H8" s="42"/>
      <c r="I8" s="42"/>
      <c r="J8" s="43"/>
      <c r="K8" s="43"/>
      <c r="L8" s="43"/>
      <c r="M8" s="43"/>
      <c r="N8" s="43"/>
      <c r="O8" s="43"/>
      <c r="P8" s="43"/>
      <c r="Q8" s="43"/>
      <c r="R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0"/>
      <c r="BT8" s="40"/>
      <c r="BU8" s="40"/>
      <c r="BV8" s="40"/>
      <c r="BW8" s="40"/>
      <c r="BX8" s="40"/>
      <c r="BY8" s="40"/>
      <c r="BZ8" s="40"/>
    </row>
    <row r="9" spans="3:78" ht="9.9" customHeight="1">
      <c r="C9" s="354" t="s">
        <v>130</v>
      </c>
      <c r="D9" s="355"/>
      <c r="E9" s="355"/>
      <c r="F9" s="355"/>
      <c r="G9" s="355"/>
      <c r="H9" s="356"/>
      <c r="I9" s="354" t="s">
        <v>189</v>
      </c>
      <c r="J9" s="355"/>
      <c r="K9" s="355"/>
      <c r="L9" s="355"/>
      <c r="M9" s="355"/>
      <c r="N9" s="356"/>
      <c r="P9" s="213" t="s">
        <v>96</v>
      </c>
      <c r="Q9" s="214"/>
      <c r="R9" s="214"/>
      <c r="S9" s="214"/>
      <c r="T9" s="214"/>
      <c r="U9" s="214"/>
      <c r="V9" s="215"/>
      <c r="W9" s="362" t="s">
        <v>168</v>
      </c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3"/>
      <c r="BS9" s="368" t="s">
        <v>171</v>
      </c>
      <c r="BT9" s="369"/>
      <c r="BU9" s="369"/>
      <c r="BV9" s="369"/>
      <c r="BW9" s="369"/>
      <c r="BX9" s="369"/>
      <c r="BY9" s="369"/>
      <c r="BZ9" s="370"/>
    </row>
    <row r="10" spans="3:78" ht="9.9" customHeight="1">
      <c r="C10" s="357"/>
      <c r="D10" s="358"/>
      <c r="E10" s="358"/>
      <c r="F10" s="358"/>
      <c r="G10" s="358"/>
      <c r="H10" s="359"/>
      <c r="I10" s="357"/>
      <c r="J10" s="358"/>
      <c r="K10" s="358"/>
      <c r="L10" s="358"/>
      <c r="M10" s="358"/>
      <c r="N10" s="359"/>
      <c r="P10" s="250"/>
      <c r="Q10" s="139"/>
      <c r="R10" s="139"/>
      <c r="S10" s="139"/>
      <c r="T10" s="139"/>
      <c r="U10" s="139"/>
      <c r="V10" s="335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5"/>
      <c r="BS10" s="371"/>
      <c r="BT10" s="372"/>
      <c r="BU10" s="372"/>
      <c r="BV10" s="372"/>
      <c r="BW10" s="372"/>
      <c r="BX10" s="372"/>
      <c r="BY10" s="372"/>
      <c r="BZ10" s="373"/>
    </row>
    <row r="11" spans="3:78" ht="9.9" customHeight="1" thickBot="1">
      <c r="C11" s="377">
        <v>1</v>
      </c>
      <c r="D11" s="378"/>
      <c r="E11" s="378"/>
      <c r="F11" s="378"/>
      <c r="G11" s="378"/>
      <c r="H11" s="379"/>
      <c r="I11" s="648" t="s">
        <v>95</v>
      </c>
      <c r="J11" s="649"/>
      <c r="K11" s="649"/>
      <c r="L11" s="649"/>
      <c r="M11" s="649"/>
      <c r="N11" s="650"/>
      <c r="P11" s="360"/>
      <c r="Q11" s="140"/>
      <c r="R11" s="140"/>
      <c r="S11" s="140"/>
      <c r="T11" s="140"/>
      <c r="U11" s="140"/>
      <c r="V11" s="361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7"/>
      <c r="AW11" s="19"/>
      <c r="AX11" s="19"/>
      <c r="AY11" s="19"/>
      <c r="AZ11" s="19"/>
      <c r="BA11" s="19"/>
      <c r="BB11" s="1"/>
      <c r="BI11" s="20"/>
      <c r="BJ11" s="20"/>
      <c r="BK11" s="20"/>
      <c r="BL11" s="20"/>
      <c r="BS11" s="374"/>
      <c r="BT11" s="375"/>
      <c r="BU11" s="375"/>
      <c r="BV11" s="375"/>
      <c r="BW11" s="375"/>
      <c r="BX11" s="375"/>
      <c r="BY11" s="375"/>
      <c r="BZ11" s="376"/>
    </row>
    <row r="12" spans="3:78" ht="9.9" customHeight="1" thickTop="1">
      <c r="C12" s="380"/>
      <c r="D12" s="381"/>
      <c r="E12" s="381"/>
      <c r="F12" s="381"/>
      <c r="G12" s="381"/>
      <c r="H12" s="382"/>
      <c r="I12" s="651"/>
      <c r="J12" s="652"/>
      <c r="K12" s="652"/>
      <c r="L12" s="652"/>
      <c r="M12" s="652"/>
      <c r="N12" s="653"/>
      <c r="P12" s="250" t="s">
        <v>224</v>
      </c>
      <c r="Q12" s="139"/>
      <c r="R12" s="139"/>
      <c r="S12" s="139"/>
      <c r="T12" s="139"/>
      <c r="U12" s="139"/>
      <c r="V12" s="335"/>
      <c r="W12" s="336" t="s">
        <v>113</v>
      </c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8" t="s">
        <v>169</v>
      </c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9"/>
      <c r="BS12" s="344">
        <f>BS29+BS64-BU77</f>
        <v>274</v>
      </c>
      <c r="BT12" s="345"/>
      <c r="BU12" s="345"/>
      <c r="BV12" s="345"/>
      <c r="BW12" s="345"/>
      <c r="BX12" s="345"/>
      <c r="BY12" s="71" t="s">
        <v>166</v>
      </c>
      <c r="BZ12" s="72"/>
    </row>
    <row r="13" spans="3:78" ht="9.9" customHeight="1">
      <c r="C13" s="380"/>
      <c r="D13" s="381"/>
      <c r="E13" s="381"/>
      <c r="F13" s="381"/>
      <c r="G13" s="381"/>
      <c r="H13" s="382"/>
      <c r="I13" s="651"/>
      <c r="J13" s="652"/>
      <c r="K13" s="652"/>
      <c r="L13" s="652"/>
      <c r="M13" s="652"/>
      <c r="N13" s="653"/>
      <c r="P13" s="250"/>
      <c r="Q13" s="139"/>
      <c r="R13" s="139"/>
      <c r="S13" s="139"/>
      <c r="T13" s="139"/>
      <c r="U13" s="139"/>
      <c r="V13" s="335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1"/>
      <c r="BS13" s="346"/>
      <c r="BT13" s="347"/>
      <c r="BU13" s="347"/>
      <c r="BV13" s="347"/>
      <c r="BW13" s="347"/>
      <c r="BX13" s="347"/>
      <c r="BY13" s="73"/>
      <c r="BZ13" s="74"/>
    </row>
    <row r="14" spans="3:78" ht="9.9" customHeight="1">
      <c r="C14" s="380"/>
      <c r="D14" s="381"/>
      <c r="E14" s="381"/>
      <c r="F14" s="381"/>
      <c r="G14" s="381"/>
      <c r="H14" s="382"/>
      <c r="I14" s="651"/>
      <c r="J14" s="652"/>
      <c r="K14" s="652"/>
      <c r="L14" s="652"/>
      <c r="M14" s="652"/>
      <c r="N14" s="653"/>
      <c r="P14" s="250"/>
      <c r="Q14" s="139"/>
      <c r="R14" s="139"/>
      <c r="S14" s="139"/>
      <c r="T14" s="139"/>
      <c r="U14" s="139"/>
      <c r="V14" s="335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1"/>
      <c r="BS14" s="346"/>
      <c r="BT14" s="347"/>
      <c r="BU14" s="347"/>
      <c r="BV14" s="347"/>
      <c r="BW14" s="347"/>
      <c r="BX14" s="347"/>
      <c r="BY14" s="73"/>
      <c r="BZ14" s="74"/>
    </row>
    <row r="15" spans="3:78" ht="9.9" customHeight="1" thickBot="1">
      <c r="C15" s="383"/>
      <c r="D15" s="384"/>
      <c r="E15" s="384"/>
      <c r="F15" s="384"/>
      <c r="G15" s="384"/>
      <c r="H15" s="385"/>
      <c r="I15" s="654"/>
      <c r="J15" s="655"/>
      <c r="K15" s="655"/>
      <c r="L15" s="655"/>
      <c r="M15" s="655"/>
      <c r="N15" s="656"/>
      <c r="P15" s="216"/>
      <c r="Q15" s="217"/>
      <c r="R15" s="217"/>
      <c r="S15" s="217"/>
      <c r="T15" s="217"/>
      <c r="U15" s="217"/>
      <c r="V15" s="218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42"/>
      <c r="AI15" s="342"/>
      <c r="AJ15" s="342"/>
      <c r="AK15" s="342"/>
      <c r="AL15" s="342"/>
      <c r="AM15" s="342"/>
      <c r="AN15" s="342"/>
      <c r="AO15" s="342"/>
      <c r="AP15" s="342"/>
      <c r="AQ15" s="342"/>
      <c r="AR15" s="342"/>
      <c r="AS15" s="343"/>
      <c r="BM15" s="44"/>
      <c r="BN15" s="44"/>
      <c r="BO15" s="44"/>
      <c r="BP15" s="44"/>
      <c r="BQ15" s="44"/>
      <c r="BR15" s="44"/>
      <c r="BS15" s="346"/>
      <c r="BT15" s="347"/>
      <c r="BU15" s="347"/>
      <c r="BV15" s="347"/>
      <c r="BW15" s="347"/>
      <c r="BX15" s="347"/>
      <c r="BY15" s="73"/>
      <c r="BZ15" s="74"/>
    </row>
    <row r="16" spans="3:78" ht="9.9" customHeight="1" thickBot="1">
      <c r="BM16" s="44"/>
      <c r="BN16" s="44"/>
      <c r="BO16" s="44"/>
      <c r="BP16" s="44"/>
      <c r="BQ16" s="44"/>
      <c r="BR16" s="44"/>
      <c r="BS16" s="348"/>
      <c r="BT16" s="349"/>
      <c r="BU16" s="349"/>
      <c r="BV16" s="349"/>
      <c r="BW16" s="349"/>
      <c r="BX16" s="349"/>
      <c r="BY16" s="75"/>
      <c r="BZ16" s="76"/>
    </row>
    <row r="17" spans="3:79" ht="9.9" customHeight="1">
      <c r="C17" s="350" t="s">
        <v>126</v>
      </c>
      <c r="D17" s="350"/>
      <c r="E17" s="350"/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  <c r="W17" s="350"/>
      <c r="X17" s="350"/>
      <c r="Y17" s="350"/>
      <c r="Z17" s="350"/>
      <c r="AA17" s="350"/>
      <c r="AB17" s="350"/>
      <c r="AC17" s="350"/>
      <c r="AD17" s="350"/>
      <c r="AE17" s="350"/>
      <c r="AF17" s="350"/>
      <c r="AG17" s="350"/>
      <c r="AH17" s="350"/>
      <c r="AI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</row>
    <row r="18" spans="3:79" ht="9.9" customHeight="1"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20" spans="3:79" ht="9.9" customHeight="1">
      <c r="C20" s="395" t="s">
        <v>84</v>
      </c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</row>
    <row r="21" spans="3:79" ht="9.9" customHeight="1" thickBot="1"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395"/>
    </row>
    <row r="22" spans="3:79" ht="9.9" customHeight="1">
      <c r="C22" s="396" t="s">
        <v>125</v>
      </c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 t="s">
        <v>86</v>
      </c>
      <c r="Q22" s="397"/>
      <c r="R22" s="397"/>
      <c r="S22" s="397"/>
      <c r="T22" s="397"/>
      <c r="U22" s="400"/>
      <c r="BA22" s="402" t="s">
        <v>0</v>
      </c>
      <c r="BB22" s="403"/>
      <c r="BC22" s="403"/>
      <c r="BD22" s="403"/>
      <c r="BE22" s="403"/>
      <c r="BF22" s="403"/>
      <c r="BG22" s="403"/>
      <c r="BH22" s="403"/>
      <c r="BI22" s="403"/>
      <c r="BJ22" s="403"/>
      <c r="BK22" s="403"/>
      <c r="BL22" s="403"/>
      <c r="BM22" s="407" t="s">
        <v>131</v>
      </c>
      <c r="BN22" s="407"/>
      <c r="BO22" s="407"/>
      <c r="BP22" s="407"/>
      <c r="BQ22" s="408"/>
    </row>
    <row r="23" spans="3:79" ht="9.9" customHeight="1" thickBot="1">
      <c r="C23" s="398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401"/>
      <c r="BA23" s="404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409"/>
      <c r="BN23" s="409"/>
      <c r="BO23" s="409"/>
      <c r="BP23" s="409"/>
      <c r="BQ23" s="410"/>
    </row>
    <row r="24" spans="3:79" ht="9.9" customHeight="1" thickTop="1" thickBot="1">
      <c r="C24" s="413" t="s">
        <v>53</v>
      </c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414"/>
      <c r="O24" s="414"/>
      <c r="P24" s="417">
        <v>20</v>
      </c>
      <c r="Q24" s="417"/>
      <c r="R24" s="417"/>
      <c r="S24" s="417"/>
      <c r="T24" s="417"/>
      <c r="U24" s="418"/>
      <c r="BA24" s="405"/>
      <c r="BB24" s="406"/>
      <c r="BC24" s="406"/>
      <c r="BD24" s="406"/>
      <c r="BE24" s="406"/>
      <c r="BF24" s="406"/>
      <c r="BG24" s="406"/>
      <c r="BH24" s="406"/>
      <c r="BI24" s="406"/>
      <c r="BJ24" s="406"/>
      <c r="BK24" s="406"/>
      <c r="BL24" s="406"/>
      <c r="BM24" s="411"/>
      <c r="BN24" s="411"/>
      <c r="BO24" s="411"/>
      <c r="BP24" s="411"/>
      <c r="BQ24" s="412"/>
    </row>
    <row r="25" spans="3:79" ht="9.9" customHeight="1" thickTop="1" thickBot="1">
      <c r="C25" s="415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9"/>
      <c r="Q25" s="419"/>
      <c r="R25" s="419"/>
      <c r="S25" s="419"/>
      <c r="T25" s="419"/>
      <c r="U25" s="420"/>
      <c r="W25" s="421" t="s">
        <v>97</v>
      </c>
      <c r="X25" s="422"/>
      <c r="Y25" s="422"/>
      <c r="Z25" s="422"/>
      <c r="AA25" s="422"/>
      <c r="AB25" s="422"/>
      <c r="AC25" s="422"/>
      <c r="AD25" s="423" t="s">
        <v>113</v>
      </c>
      <c r="AE25" s="423"/>
      <c r="AF25" s="423"/>
      <c r="AG25" s="423"/>
      <c r="AH25" s="423"/>
      <c r="AI25" s="423"/>
      <c r="AJ25" s="423"/>
      <c r="AK25" s="423"/>
      <c r="AL25" s="423"/>
      <c r="AM25" s="423"/>
      <c r="AN25" s="424"/>
      <c r="AO25" s="429"/>
      <c r="AP25" s="430"/>
      <c r="AQ25" s="430"/>
      <c r="AR25" s="430"/>
      <c r="AS25" s="430"/>
      <c r="AT25" s="430"/>
      <c r="AU25" s="430"/>
      <c r="AV25" s="430"/>
      <c r="AW25" s="430"/>
      <c r="AX25" s="430"/>
      <c r="AY25" s="430"/>
      <c r="AZ25" s="430"/>
      <c r="BA25" s="154">
        <v>12</v>
      </c>
      <c r="BB25" s="154"/>
      <c r="BC25" s="154"/>
      <c r="BD25" s="154"/>
      <c r="BE25" s="450" t="s">
        <v>24</v>
      </c>
      <c r="BF25" s="450"/>
      <c r="BG25" s="452">
        <v>31</v>
      </c>
      <c r="BH25" s="452"/>
      <c r="BI25" s="452"/>
      <c r="BJ25" s="452"/>
      <c r="BK25" s="454" t="s">
        <v>25</v>
      </c>
      <c r="BL25" s="455"/>
      <c r="BM25" s="458">
        <v>14</v>
      </c>
      <c r="BN25" s="459"/>
      <c r="BO25" s="459"/>
      <c r="BP25" s="462" t="s">
        <v>70</v>
      </c>
      <c r="BQ25" s="463"/>
    </row>
    <row r="26" spans="3:79" ht="9.9" customHeight="1">
      <c r="C26" s="433" t="s">
        <v>175</v>
      </c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5"/>
      <c r="P26" s="419">
        <v>18</v>
      </c>
      <c r="Q26" s="419"/>
      <c r="R26" s="419"/>
      <c r="S26" s="419"/>
      <c r="T26" s="419"/>
      <c r="U26" s="420"/>
      <c r="W26" s="192"/>
      <c r="X26" s="193"/>
      <c r="Y26" s="193"/>
      <c r="Z26" s="193"/>
      <c r="AA26" s="193"/>
      <c r="AB26" s="193"/>
      <c r="AC26" s="193"/>
      <c r="AD26" s="425"/>
      <c r="AE26" s="425"/>
      <c r="AF26" s="425"/>
      <c r="AG26" s="425"/>
      <c r="AH26" s="425"/>
      <c r="AI26" s="425"/>
      <c r="AJ26" s="425"/>
      <c r="AK26" s="425"/>
      <c r="AL26" s="425"/>
      <c r="AM26" s="425"/>
      <c r="AN26" s="426"/>
      <c r="AO26" s="431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154"/>
      <c r="BB26" s="154"/>
      <c r="BC26" s="154"/>
      <c r="BD26" s="154"/>
      <c r="BE26" s="450"/>
      <c r="BF26" s="450"/>
      <c r="BG26" s="452"/>
      <c r="BH26" s="452"/>
      <c r="BI26" s="452"/>
      <c r="BJ26" s="452"/>
      <c r="BK26" s="454"/>
      <c r="BL26" s="455"/>
      <c r="BM26" s="458"/>
      <c r="BN26" s="459"/>
      <c r="BO26" s="459"/>
      <c r="BP26" s="439" t="s">
        <v>132</v>
      </c>
      <c r="BQ26" s="440"/>
      <c r="BS26" s="443" t="s">
        <v>170</v>
      </c>
      <c r="BT26" s="444"/>
      <c r="BU26" s="444"/>
      <c r="BV26" s="444"/>
      <c r="BW26" s="444"/>
      <c r="BX26" s="444"/>
      <c r="BY26" s="444"/>
      <c r="BZ26" s="445"/>
    </row>
    <row r="27" spans="3:79" ht="9.9" customHeight="1">
      <c r="C27" s="436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8"/>
      <c r="P27" s="419"/>
      <c r="Q27" s="419"/>
      <c r="R27" s="419"/>
      <c r="S27" s="419"/>
      <c r="T27" s="419"/>
      <c r="U27" s="420"/>
      <c r="W27" s="187"/>
      <c r="X27" s="101"/>
      <c r="Y27" s="101"/>
      <c r="Z27" s="101"/>
      <c r="AA27" s="101"/>
      <c r="AB27" s="101"/>
      <c r="AC27" s="101"/>
      <c r="AD27" s="427"/>
      <c r="AE27" s="427"/>
      <c r="AF27" s="427"/>
      <c r="AG27" s="427"/>
      <c r="AH27" s="427"/>
      <c r="AI27" s="427"/>
      <c r="AJ27" s="427"/>
      <c r="AK27" s="427"/>
      <c r="AL27" s="427"/>
      <c r="AM27" s="427"/>
      <c r="AN27" s="428"/>
      <c r="AO27" s="201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449"/>
      <c r="BB27" s="449"/>
      <c r="BC27" s="449"/>
      <c r="BD27" s="449"/>
      <c r="BE27" s="451"/>
      <c r="BF27" s="451"/>
      <c r="BG27" s="453"/>
      <c r="BH27" s="453"/>
      <c r="BI27" s="453"/>
      <c r="BJ27" s="453"/>
      <c r="BK27" s="456"/>
      <c r="BL27" s="457"/>
      <c r="BM27" s="460"/>
      <c r="BN27" s="461"/>
      <c r="BO27" s="461"/>
      <c r="BP27" s="441"/>
      <c r="BQ27" s="442"/>
      <c r="BS27" s="446"/>
      <c r="BT27" s="447"/>
      <c r="BU27" s="447"/>
      <c r="BV27" s="447"/>
      <c r="BW27" s="447"/>
      <c r="BX27" s="447"/>
      <c r="BY27" s="447"/>
      <c r="BZ27" s="448"/>
    </row>
    <row r="28" spans="3:79" ht="9.9" customHeight="1">
      <c r="C28" s="433" t="s">
        <v>176</v>
      </c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5"/>
      <c r="P28" s="419">
        <v>16</v>
      </c>
      <c r="Q28" s="419"/>
      <c r="R28" s="419"/>
      <c r="S28" s="419"/>
      <c r="T28" s="419"/>
      <c r="U28" s="420"/>
      <c r="W28" s="187" t="s">
        <v>99</v>
      </c>
      <c r="X28" s="101"/>
      <c r="Y28" s="101"/>
      <c r="Z28" s="101"/>
      <c r="AA28" s="101"/>
      <c r="AB28" s="101"/>
      <c r="AC28" s="101"/>
      <c r="AD28" s="427" t="s">
        <v>116</v>
      </c>
      <c r="AE28" s="427"/>
      <c r="AF28" s="427"/>
      <c r="AG28" s="427"/>
      <c r="AH28" s="427"/>
      <c r="AI28" s="427"/>
      <c r="AJ28" s="427"/>
      <c r="AK28" s="427"/>
      <c r="AL28" s="427"/>
      <c r="AM28" s="427"/>
      <c r="AN28" s="428"/>
      <c r="AO28" s="201" t="s">
        <v>223</v>
      </c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478">
        <v>9</v>
      </c>
      <c r="BB28" s="478"/>
      <c r="BC28" s="478"/>
      <c r="BD28" s="478"/>
      <c r="BE28" s="479" t="s">
        <v>24</v>
      </c>
      <c r="BF28" s="479"/>
      <c r="BG28" s="480">
        <v>48</v>
      </c>
      <c r="BH28" s="480"/>
      <c r="BI28" s="480"/>
      <c r="BJ28" s="480"/>
      <c r="BK28" s="474" t="s">
        <v>25</v>
      </c>
      <c r="BL28" s="475"/>
      <c r="BM28" s="476">
        <v>20</v>
      </c>
      <c r="BN28" s="477"/>
      <c r="BO28" s="477"/>
      <c r="BP28" s="464" t="s">
        <v>71</v>
      </c>
      <c r="BQ28" s="465"/>
      <c r="BS28" s="446"/>
      <c r="BT28" s="447"/>
      <c r="BU28" s="447"/>
      <c r="BV28" s="447"/>
      <c r="BW28" s="447"/>
      <c r="BX28" s="447"/>
      <c r="BY28" s="447"/>
      <c r="BZ28" s="448"/>
    </row>
    <row r="29" spans="3:79" ht="9.9" customHeight="1">
      <c r="C29" s="436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8"/>
      <c r="P29" s="419"/>
      <c r="Q29" s="419"/>
      <c r="R29" s="419"/>
      <c r="S29" s="419"/>
      <c r="T29" s="419"/>
      <c r="U29" s="420"/>
      <c r="W29" s="187"/>
      <c r="X29" s="101"/>
      <c r="Y29" s="101"/>
      <c r="Z29" s="101"/>
      <c r="AA29" s="101"/>
      <c r="AB29" s="101"/>
      <c r="AC29" s="101"/>
      <c r="AD29" s="427"/>
      <c r="AE29" s="427"/>
      <c r="AF29" s="427"/>
      <c r="AG29" s="427"/>
      <c r="AH29" s="427"/>
      <c r="AI29" s="427"/>
      <c r="AJ29" s="427"/>
      <c r="AK29" s="427"/>
      <c r="AL29" s="427"/>
      <c r="AM29" s="427"/>
      <c r="AN29" s="428"/>
      <c r="AO29" s="201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154"/>
      <c r="BB29" s="154"/>
      <c r="BC29" s="154"/>
      <c r="BD29" s="154"/>
      <c r="BE29" s="450"/>
      <c r="BF29" s="450"/>
      <c r="BG29" s="452"/>
      <c r="BH29" s="452"/>
      <c r="BI29" s="452"/>
      <c r="BJ29" s="452"/>
      <c r="BK29" s="454"/>
      <c r="BL29" s="455"/>
      <c r="BM29" s="458"/>
      <c r="BN29" s="459"/>
      <c r="BO29" s="459"/>
      <c r="BP29" s="439" t="s">
        <v>132</v>
      </c>
      <c r="BQ29" s="440"/>
      <c r="BS29" s="346">
        <f>SUM(BM25:BO33)</f>
        <v>42</v>
      </c>
      <c r="BT29" s="347"/>
      <c r="BU29" s="347"/>
      <c r="BV29" s="347"/>
      <c r="BW29" s="347"/>
      <c r="BX29" s="347"/>
      <c r="BY29" s="157" t="s">
        <v>136</v>
      </c>
      <c r="BZ29" s="163"/>
    </row>
    <row r="30" spans="3:79" ht="9.9" customHeight="1">
      <c r="C30" s="433" t="s">
        <v>177</v>
      </c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435"/>
      <c r="P30" s="419">
        <v>14</v>
      </c>
      <c r="Q30" s="419"/>
      <c r="R30" s="419"/>
      <c r="S30" s="419"/>
      <c r="T30" s="419"/>
      <c r="U30" s="420"/>
      <c r="W30" s="187"/>
      <c r="X30" s="101"/>
      <c r="Y30" s="101"/>
      <c r="Z30" s="101"/>
      <c r="AA30" s="101"/>
      <c r="AB30" s="101"/>
      <c r="AC30" s="101"/>
      <c r="AD30" s="427"/>
      <c r="AE30" s="427"/>
      <c r="AF30" s="427"/>
      <c r="AG30" s="427"/>
      <c r="AH30" s="427"/>
      <c r="AI30" s="427"/>
      <c r="AJ30" s="427"/>
      <c r="AK30" s="427"/>
      <c r="AL30" s="427"/>
      <c r="AM30" s="427"/>
      <c r="AN30" s="428"/>
      <c r="AO30" s="201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449"/>
      <c r="BB30" s="449"/>
      <c r="BC30" s="449"/>
      <c r="BD30" s="449"/>
      <c r="BE30" s="451"/>
      <c r="BF30" s="451"/>
      <c r="BG30" s="453"/>
      <c r="BH30" s="453"/>
      <c r="BI30" s="453"/>
      <c r="BJ30" s="453"/>
      <c r="BK30" s="456"/>
      <c r="BL30" s="457"/>
      <c r="BM30" s="460"/>
      <c r="BN30" s="461"/>
      <c r="BO30" s="461"/>
      <c r="BP30" s="441"/>
      <c r="BQ30" s="442"/>
      <c r="BS30" s="346"/>
      <c r="BT30" s="347"/>
      <c r="BU30" s="347"/>
      <c r="BV30" s="347"/>
      <c r="BW30" s="347"/>
      <c r="BX30" s="347"/>
      <c r="BY30" s="157"/>
      <c r="BZ30" s="163"/>
    </row>
    <row r="31" spans="3:79" ht="9.9" customHeight="1">
      <c r="C31" s="436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8"/>
      <c r="P31" s="419"/>
      <c r="Q31" s="419"/>
      <c r="R31" s="419"/>
      <c r="S31" s="419"/>
      <c r="T31" s="419"/>
      <c r="U31" s="420"/>
      <c r="W31" s="187" t="s">
        <v>98</v>
      </c>
      <c r="X31" s="101"/>
      <c r="Y31" s="101"/>
      <c r="Z31" s="101"/>
      <c r="AA31" s="101"/>
      <c r="AB31" s="101"/>
      <c r="AC31" s="101"/>
      <c r="AD31" s="427" t="s">
        <v>117</v>
      </c>
      <c r="AE31" s="427"/>
      <c r="AF31" s="427"/>
      <c r="AG31" s="427"/>
      <c r="AH31" s="427"/>
      <c r="AI31" s="427"/>
      <c r="AJ31" s="427"/>
      <c r="AK31" s="427"/>
      <c r="AL31" s="427"/>
      <c r="AM31" s="427"/>
      <c r="AN31" s="428"/>
      <c r="AO31" s="201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478">
        <v>15</v>
      </c>
      <c r="BB31" s="478"/>
      <c r="BC31" s="478"/>
      <c r="BD31" s="478"/>
      <c r="BE31" s="479" t="s">
        <v>24</v>
      </c>
      <c r="BF31" s="479"/>
      <c r="BG31" s="480">
        <v>0</v>
      </c>
      <c r="BH31" s="480"/>
      <c r="BI31" s="480"/>
      <c r="BJ31" s="480"/>
      <c r="BK31" s="474" t="s">
        <v>25</v>
      </c>
      <c r="BL31" s="475"/>
      <c r="BM31" s="476">
        <v>8</v>
      </c>
      <c r="BN31" s="477"/>
      <c r="BO31" s="477"/>
      <c r="BP31" s="464" t="s">
        <v>72</v>
      </c>
      <c r="BQ31" s="465"/>
      <c r="BS31" s="346"/>
      <c r="BT31" s="347"/>
      <c r="BU31" s="347"/>
      <c r="BV31" s="347"/>
      <c r="BW31" s="347"/>
      <c r="BX31" s="347"/>
      <c r="BY31" s="157"/>
      <c r="BZ31" s="163"/>
    </row>
    <row r="32" spans="3:79" ht="9.9" customHeight="1">
      <c r="C32" s="433" t="s">
        <v>178</v>
      </c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5"/>
      <c r="P32" s="419">
        <v>12</v>
      </c>
      <c r="Q32" s="419"/>
      <c r="R32" s="419"/>
      <c r="S32" s="419"/>
      <c r="T32" s="419"/>
      <c r="U32" s="420"/>
      <c r="W32" s="468"/>
      <c r="X32" s="469"/>
      <c r="Y32" s="469"/>
      <c r="Z32" s="469"/>
      <c r="AA32" s="469"/>
      <c r="AB32" s="469"/>
      <c r="AC32" s="469"/>
      <c r="AD32" s="470"/>
      <c r="AE32" s="470"/>
      <c r="AF32" s="470"/>
      <c r="AG32" s="470"/>
      <c r="AH32" s="470"/>
      <c r="AI32" s="470"/>
      <c r="AJ32" s="470"/>
      <c r="AK32" s="470"/>
      <c r="AL32" s="470"/>
      <c r="AM32" s="470"/>
      <c r="AN32" s="471"/>
      <c r="AO32" s="481"/>
      <c r="AP32" s="482"/>
      <c r="AQ32" s="482"/>
      <c r="AR32" s="482"/>
      <c r="AS32" s="482"/>
      <c r="AT32" s="482"/>
      <c r="AU32" s="482"/>
      <c r="AV32" s="482"/>
      <c r="AW32" s="482"/>
      <c r="AX32" s="482"/>
      <c r="AY32" s="482"/>
      <c r="AZ32" s="482"/>
      <c r="BA32" s="154"/>
      <c r="BB32" s="154"/>
      <c r="BC32" s="154"/>
      <c r="BD32" s="154"/>
      <c r="BE32" s="450"/>
      <c r="BF32" s="450"/>
      <c r="BG32" s="452"/>
      <c r="BH32" s="452"/>
      <c r="BI32" s="452"/>
      <c r="BJ32" s="452"/>
      <c r="BK32" s="454"/>
      <c r="BL32" s="455"/>
      <c r="BM32" s="458"/>
      <c r="BN32" s="459"/>
      <c r="BO32" s="459"/>
      <c r="BP32" s="439" t="s">
        <v>132</v>
      </c>
      <c r="BQ32" s="440"/>
      <c r="BS32" s="346"/>
      <c r="BT32" s="347"/>
      <c r="BU32" s="347"/>
      <c r="BV32" s="347"/>
      <c r="BW32" s="347"/>
      <c r="BX32" s="347"/>
      <c r="BY32" s="157"/>
      <c r="BZ32" s="163"/>
    </row>
    <row r="33" spans="3:78" ht="9.9" customHeight="1" thickBot="1">
      <c r="C33" s="436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8"/>
      <c r="P33" s="419"/>
      <c r="Q33" s="419"/>
      <c r="R33" s="419"/>
      <c r="S33" s="419"/>
      <c r="T33" s="419"/>
      <c r="U33" s="420"/>
      <c r="W33" s="194"/>
      <c r="X33" s="195"/>
      <c r="Y33" s="195"/>
      <c r="Z33" s="195"/>
      <c r="AA33" s="195"/>
      <c r="AB33" s="195"/>
      <c r="AC33" s="195"/>
      <c r="AD33" s="472"/>
      <c r="AE33" s="472"/>
      <c r="AF33" s="472"/>
      <c r="AG33" s="472"/>
      <c r="AH33" s="472"/>
      <c r="AI33" s="472"/>
      <c r="AJ33" s="472"/>
      <c r="AK33" s="472"/>
      <c r="AL33" s="472"/>
      <c r="AM33" s="472"/>
      <c r="AN33" s="473"/>
      <c r="AO33" s="203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156"/>
      <c r="BB33" s="156"/>
      <c r="BC33" s="156"/>
      <c r="BD33" s="156"/>
      <c r="BE33" s="483"/>
      <c r="BF33" s="483"/>
      <c r="BG33" s="484"/>
      <c r="BH33" s="484"/>
      <c r="BI33" s="484"/>
      <c r="BJ33" s="484"/>
      <c r="BK33" s="485"/>
      <c r="BL33" s="486"/>
      <c r="BM33" s="487"/>
      <c r="BN33" s="488"/>
      <c r="BO33" s="488"/>
      <c r="BP33" s="466"/>
      <c r="BQ33" s="467"/>
      <c r="BS33" s="348"/>
      <c r="BT33" s="349"/>
      <c r="BU33" s="349"/>
      <c r="BV33" s="349"/>
      <c r="BW33" s="349"/>
      <c r="BX33" s="349"/>
      <c r="BY33" s="159"/>
      <c r="BZ33" s="164"/>
    </row>
    <row r="34" spans="3:78" ht="9.9" customHeight="1">
      <c r="C34" s="433" t="s">
        <v>179</v>
      </c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435"/>
      <c r="P34" s="419">
        <v>10</v>
      </c>
      <c r="Q34" s="419"/>
      <c r="R34" s="419"/>
      <c r="S34" s="419"/>
      <c r="T34" s="419"/>
      <c r="U34" s="420"/>
    </row>
    <row r="35" spans="3:78" ht="9.9" customHeight="1">
      <c r="C35" s="436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8"/>
      <c r="P35" s="419"/>
      <c r="Q35" s="419"/>
      <c r="R35" s="419"/>
      <c r="S35" s="419"/>
      <c r="T35" s="419"/>
      <c r="U35" s="420"/>
    </row>
    <row r="36" spans="3:78" ht="9.9" customHeight="1">
      <c r="C36" s="433" t="s">
        <v>180</v>
      </c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4"/>
      <c r="O36" s="435"/>
      <c r="P36" s="419">
        <v>8</v>
      </c>
      <c r="Q36" s="419"/>
      <c r="R36" s="419"/>
      <c r="S36" s="419"/>
      <c r="T36" s="419"/>
      <c r="U36" s="420"/>
    </row>
    <row r="37" spans="3:78" ht="9.9" customHeight="1">
      <c r="C37" s="436"/>
      <c r="D37" s="437"/>
      <c r="E37" s="437"/>
      <c r="F37" s="437"/>
      <c r="G37" s="437"/>
      <c r="H37" s="437"/>
      <c r="I37" s="437"/>
      <c r="J37" s="437"/>
      <c r="K37" s="437"/>
      <c r="L37" s="437"/>
      <c r="M37" s="437"/>
      <c r="N37" s="437"/>
      <c r="O37" s="438"/>
      <c r="P37" s="419"/>
      <c r="Q37" s="419"/>
      <c r="R37" s="419"/>
      <c r="S37" s="419"/>
      <c r="T37" s="419"/>
      <c r="U37" s="420"/>
    </row>
    <row r="38" spans="3:78" ht="9.9" customHeight="1">
      <c r="C38" s="433" t="s">
        <v>181</v>
      </c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4"/>
      <c r="O38" s="435"/>
      <c r="P38" s="419">
        <v>6</v>
      </c>
      <c r="Q38" s="419"/>
      <c r="R38" s="419"/>
      <c r="S38" s="419"/>
      <c r="T38" s="419"/>
      <c r="U38" s="420"/>
    </row>
    <row r="39" spans="3:78" ht="9.9" customHeight="1">
      <c r="C39" s="436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8"/>
      <c r="P39" s="419"/>
      <c r="Q39" s="419"/>
      <c r="R39" s="419"/>
      <c r="S39" s="419"/>
      <c r="T39" s="419"/>
      <c r="U39" s="420"/>
    </row>
    <row r="40" spans="3:78" ht="9.9" customHeight="1">
      <c r="C40" s="415" t="s">
        <v>54</v>
      </c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9">
        <v>0</v>
      </c>
      <c r="Q40" s="419"/>
      <c r="R40" s="419"/>
      <c r="S40" s="419"/>
      <c r="T40" s="419"/>
      <c r="U40" s="420"/>
    </row>
    <row r="41" spans="3:78" ht="9.9" customHeight="1" thickBot="1">
      <c r="C41" s="489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1"/>
      <c r="Q41" s="491"/>
      <c r="R41" s="491"/>
      <c r="S41" s="491"/>
      <c r="T41" s="491"/>
      <c r="U41" s="492"/>
    </row>
    <row r="42" spans="3:78" ht="9.9" customHeight="1">
      <c r="C42" s="329" t="s">
        <v>197</v>
      </c>
      <c r="D42" s="330"/>
      <c r="E42" s="330"/>
      <c r="F42" s="330"/>
      <c r="G42" s="330"/>
      <c r="H42" s="330"/>
      <c r="I42" s="330"/>
      <c r="J42" s="330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1"/>
    </row>
    <row r="43" spans="3:78" ht="9.9" customHeight="1" thickBot="1">
      <c r="C43" s="332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34"/>
    </row>
    <row r="45" spans="3:78" ht="9.9" customHeight="1">
      <c r="C45" s="350" t="s">
        <v>124</v>
      </c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0"/>
      <c r="BR45" s="350"/>
      <c r="BS45" s="350"/>
      <c r="BT45" s="350"/>
      <c r="BU45" s="350"/>
      <c r="BV45" s="350"/>
      <c r="BW45" s="350"/>
      <c r="BX45" s="350"/>
      <c r="BY45" s="350"/>
      <c r="BZ45" s="350"/>
    </row>
    <row r="46" spans="3:78" ht="9.9" customHeight="1" thickBot="1"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0"/>
      <c r="BR46" s="350"/>
      <c r="BS46" s="350"/>
      <c r="BT46" s="350"/>
      <c r="BU46" s="350"/>
      <c r="BV46" s="350"/>
      <c r="BW46" s="350"/>
      <c r="BX46" s="350"/>
      <c r="BY46" s="350"/>
      <c r="BZ46" s="350"/>
    </row>
    <row r="47" spans="3:78" ht="9.9" customHeight="1">
      <c r="C47" s="493" t="s">
        <v>122</v>
      </c>
      <c r="D47" s="494"/>
      <c r="E47" s="494"/>
      <c r="F47" s="494"/>
      <c r="G47" s="494"/>
      <c r="H47" s="494"/>
      <c r="I47" s="494"/>
      <c r="J47" s="494"/>
      <c r="K47" s="494"/>
      <c r="L47" s="495"/>
      <c r="M47" s="502" t="s">
        <v>35</v>
      </c>
      <c r="N47" s="503"/>
      <c r="O47" s="503"/>
      <c r="P47" s="503"/>
      <c r="Q47" s="503"/>
      <c r="R47" s="503"/>
      <c r="S47" s="503"/>
      <c r="T47" s="503"/>
      <c r="U47" s="503"/>
      <c r="V47" s="503"/>
      <c r="W47" s="503"/>
      <c r="X47" s="504"/>
      <c r="AB47" s="502" t="s">
        <v>36</v>
      </c>
      <c r="AC47" s="503"/>
      <c r="AD47" s="503"/>
      <c r="AE47" s="504"/>
      <c r="AI47" s="502" t="s">
        <v>185</v>
      </c>
      <c r="AJ47" s="503"/>
      <c r="AK47" s="503"/>
      <c r="AL47" s="503"/>
      <c r="AM47" s="503"/>
      <c r="AN47" s="503"/>
      <c r="AO47" s="503"/>
      <c r="AP47" s="503"/>
      <c r="AQ47" s="503"/>
      <c r="AR47" s="503"/>
      <c r="AS47" s="503"/>
      <c r="AT47" s="503"/>
      <c r="AU47" s="503"/>
      <c r="AV47" s="503"/>
      <c r="AW47" s="503"/>
      <c r="AX47" s="504"/>
      <c r="BB47" s="502" t="s">
        <v>123</v>
      </c>
      <c r="BC47" s="503"/>
      <c r="BD47" s="503"/>
      <c r="BE47" s="504"/>
      <c r="BH47" s="569" t="s">
        <v>195</v>
      </c>
      <c r="BI47" s="569"/>
      <c r="BJ47" s="569"/>
      <c r="BK47" s="569"/>
      <c r="BL47" s="569"/>
    </row>
    <row r="48" spans="3:78" ht="9.9" customHeight="1" thickBot="1">
      <c r="C48" s="496"/>
      <c r="D48" s="497"/>
      <c r="E48" s="497"/>
      <c r="F48" s="497"/>
      <c r="G48" s="497"/>
      <c r="H48" s="497"/>
      <c r="I48" s="497"/>
      <c r="J48" s="497"/>
      <c r="K48" s="497"/>
      <c r="L48" s="498"/>
      <c r="M48" s="505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7"/>
      <c r="AB48" s="505"/>
      <c r="AC48" s="506"/>
      <c r="AD48" s="506"/>
      <c r="AE48" s="507"/>
      <c r="AI48" s="505"/>
      <c r="AJ48" s="506"/>
      <c r="AK48" s="506"/>
      <c r="AL48" s="506"/>
      <c r="AM48" s="506"/>
      <c r="AN48" s="506"/>
      <c r="AO48" s="506"/>
      <c r="AP48" s="506"/>
      <c r="AQ48" s="506"/>
      <c r="AR48" s="506"/>
      <c r="AS48" s="506"/>
      <c r="AT48" s="506"/>
      <c r="AU48" s="506"/>
      <c r="AV48" s="506"/>
      <c r="AW48" s="506"/>
      <c r="AX48" s="507"/>
      <c r="BB48" s="508"/>
      <c r="BC48" s="509"/>
      <c r="BD48" s="509"/>
      <c r="BE48" s="510"/>
      <c r="BH48" s="569"/>
      <c r="BI48" s="569"/>
      <c r="BJ48" s="569"/>
      <c r="BK48" s="569"/>
      <c r="BL48" s="569"/>
    </row>
    <row r="49" spans="3:78" ht="9.9" customHeight="1">
      <c r="C49" s="496"/>
      <c r="D49" s="497"/>
      <c r="E49" s="497"/>
      <c r="F49" s="497"/>
      <c r="G49" s="497"/>
      <c r="H49" s="497"/>
      <c r="I49" s="497"/>
      <c r="J49" s="497"/>
      <c r="K49" s="497"/>
      <c r="L49" s="498"/>
      <c r="M49" s="511" t="s">
        <v>140</v>
      </c>
      <c r="N49" s="512"/>
      <c r="O49" s="514" t="s">
        <v>141</v>
      </c>
      <c r="P49" s="515"/>
      <c r="Q49" s="517" t="s">
        <v>142</v>
      </c>
      <c r="R49" s="512"/>
      <c r="S49" s="514" t="s">
        <v>143</v>
      </c>
      <c r="T49" s="515"/>
      <c r="U49" s="517" t="s">
        <v>144</v>
      </c>
      <c r="V49" s="512"/>
      <c r="W49" s="514" t="s">
        <v>145</v>
      </c>
      <c r="X49" s="542"/>
      <c r="Y49" s="530" t="s">
        <v>139</v>
      </c>
      <c r="Z49" s="531"/>
      <c r="AB49" s="543" t="s">
        <v>146</v>
      </c>
      <c r="AC49" s="544"/>
      <c r="AD49" s="547" t="s">
        <v>147</v>
      </c>
      <c r="AE49" s="548"/>
      <c r="AF49" s="530" t="s">
        <v>139</v>
      </c>
      <c r="AG49" s="531"/>
      <c r="AI49" s="532" t="s">
        <v>148</v>
      </c>
      <c r="AJ49" s="512"/>
      <c r="AK49" s="514" t="s">
        <v>149</v>
      </c>
      <c r="AL49" s="515"/>
      <c r="AM49" s="517" t="s">
        <v>150</v>
      </c>
      <c r="AN49" s="512"/>
      <c r="AO49" s="514" t="s">
        <v>151</v>
      </c>
      <c r="AP49" s="515"/>
      <c r="AQ49" s="514" t="s">
        <v>152</v>
      </c>
      <c r="AR49" s="512"/>
      <c r="AS49" s="514" t="s">
        <v>153</v>
      </c>
      <c r="AT49" s="515"/>
      <c r="AU49" s="517" t="s">
        <v>154</v>
      </c>
      <c r="AV49" s="512"/>
      <c r="AW49" s="514" t="s">
        <v>155</v>
      </c>
      <c r="AX49" s="542"/>
      <c r="AY49" s="530" t="s">
        <v>139</v>
      </c>
      <c r="AZ49" s="531"/>
      <c r="BA49" s="25"/>
      <c r="BB49" s="564" t="s">
        <v>156</v>
      </c>
      <c r="BC49" s="565"/>
      <c r="BD49" s="567" t="s">
        <v>157</v>
      </c>
      <c r="BE49" s="568"/>
      <c r="BF49" s="530" t="s">
        <v>139</v>
      </c>
      <c r="BG49" s="531"/>
      <c r="BH49" s="569"/>
      <c r="BI49" s="569"/>
      <c r="BJ49" s="569"/>
      <c r="BK49" s="569"/>
      <c r="BL49" s="569"/>
      <c r="BR49" s="2"/>
      <c r="BS49" s="2"/>
      <c r="BT49" s="2"/>
      <c r="BU49" s="2"/>
      <c r="BV49" s="2"/>
      <c r="BW49" s="2"/>
      <c r="BX49" s="2"/>
    </row>
    <row r="50" spans="3:78" ht="9.9" customHeight="1">
      <c r="C50" s="496"/>
      <c r="D50" s="497"/>
      <c r="E50" s="497"/>
      <c r="F50" s="497"/>
      <c r="G50" s="497"/>
      <c r="H50" s="497"/>
      <c r="I50" s="497"/>
      <c r="J50" s="497"/>
      <c r="K50" s="497"/>
      <c r="L50" s="498"/>
      <c r="M50" s="513"/>
      <c r="N50" s="512"/>
      <c r="O50" s="516"/>
      <c r="P50" s="515"/>
      <c r="Q50" s="512"/>
      <c r="R50" s="512"/>
      <c r="S50" s="516"/>
      <c r="T50" s="515"/>
      <c r="U50" s="512"/>
      <c r="V50" s="512"/>
      <c r="W50" s="516"/>
      <c r="X50" s="542"/>
      <c r="Y50" s="530"/>
      <c r="Z50" s="531"/>
      <c r="AB50" s="545"/>
      <c r="AC50" s="546"/>
      <c r="AD50" s="549"/>
      <c r="AE50" s="550"/>
      <c r="AF50" s="530"/>
      <c r="AG50" s="531"/>
      <c r="AI50" s="533"/>
      <c r="AJ50" s="512"/>
      <c r="AK50" s="516"/>
      <c r="AL50" s="515"/>
      <c r="AM50" s="512"/>
      <c r="AN50" s="512"/>
      <c r="AO50" s="516"/>
      <c r="AP50" s="515"/>
      <c r="AQ50" s="551"/>
      <c r="AR50" s="512"/>
      <c r="AS50" s="516"/>
      <c r="AT50" s="515"/>
      <c r="AU50" s="512"/>
      <c r="AV50" s="512"/>
      <c r="AW50" s="516"/>
      <c r="AX50" s="542"/>
      <c r="AY50" s="530"/>
      <c r="AZ50" s="531"/>
      <c r="BA50" s="25"/>
      <c r="BB50" s="566"/>
      <c r="BC50" s="512"/>
      <c r="BD50" s="516"/>
      <c r="BE50" s="542"/>
      <c r="BF50" s="530"/>
      <c r="BG50" s="531"/>
      <c r="BH50" s="569"/>
      <c r="BI50" s="569"/>
      <c r="BJ50" s="569"/>
      <c r="BK50" s="569"/>
      <c r="BL50" s="569"/>
      <c r="BR50" s="2"/>
      <c r="BS50" s="2"/>
      <c r="BT50" s="2"/>
      <c r="BU50" s="2"/>
      <c r="BV50" s="2"/>
      <c r="BW50" s="2"/>
      <c r="BX50" s="2"/>
    </row>
    <row r="51" spans="3:78" ht="9.9" customHeight="1">
      <c r="C51" s="496"/>
      <c r="D51" s="497"/>
      <c r="E51" s="497"/>
      <c r="F51" s="497"/>
      <c r="G51" s="497"/>
      <c r="H51" s="497"/>
      <c r="I51" s="497"/>
      <c r="J51" s="497"/>
      <c r="K51" s="497"/>
      <c r="L51" s="498"/>
      <c r="M51" s="534" t="s">
        <v>37</v>
      </c>
      <c r="N51" s="535"/>
      <c r="O51" s="535" t="s">
        <v>38</v>
      </c>
      <c r="P51" s="535"/>
      <c r="Q51" s="535" t="s">
        <v>39</v>
      </c>
      <c r="R51" s="535"/>
      <c r="S51" s="535" t="s">
        <v>40</v>
      </c>
      <c r="T51" s="535"/>
      <c r="U51" s="535" t="s">
        <v>41</v>
      </c>
      <c r="V51" s="535"/>
      <c r="W51" s="535" t="s">
        <v>42</v>
      </c>
      <c r="X51" s="538"/>
      <c r="Y51" s="530"/>
      <c r="Z51" s="531"/>
      <c r="AB51" s="540" t="s">
        <v>36</v>
      </c>
      <c r="AC51" s="535"/>
      <c r="AD51" s="535" t="s">
        <v>43</v>
      </c>
      <c r="AE51" s="538"/>
      <c r="AF51" s="530"/>
      <c r="AG51" s="531"/>
      <c r="AI51" s="540" t="s">
        <v>44</v>
      </c>
      <c r="AJ51" s="535"/>
      <c r="AK51" s="535" t="s">
        <v>45</v>
      </c>
      <c r="AL51" s="535"/>
      <c r="AM51" s="552" t="s">
        <v>40</v>
      </c>
      <c r="AN51" s="553"/>
      <c r="AO51" s="553"/>
      <c r="AP51" s="554"/>
      <c r="AQ51" s="535" t="s">
        <v>46</v>
      </c>
      <c r="AR51" s="535"/>
      <c r="AS51" s="535" t="s">
        <v>47</v>
      </c>
      <c r="AT51" s="535"/>
      <c r="AU51" s="535" t="s">
        <v>48</v>
      </c>
      <c r="AV51" s="535"/>
      <c r="AW51" s="535" t="s">
        <v>49</v>
      </c>
      <c r="AX51" s="538"/>
      <c r="AY51" s="530"/>
      <c r="AZ51" s="531"/>
      <c r="BA51" s="25"/>
      <c r="BB51" s="540" t="s">
        <v>12</v>
      </c>
      <c r="BC51" s="535"/>
      <c r="BD51" s="535" t="s">
        <v>50</v>
      </c>
      <c r="BE51" s="538"/>
      <c r="BF51" s="530"/>
      <c r="BG51" s="531"/>
      <c r="BH51" s="569"/>
      <c r="BI51" s="569"/>
      <c r="BJ51" s="569"/>
      <c r="BK51" s="569"/>
      <c r="BL51" s="569"/>
      <c r="BR51" s="2"/>
      <c r="BS51" s="2"/>
      <c r="BT51" s="2"/>
      <c r="BU51" s="2"/>
      <c r="BV51" s="2"/>
      <c r="BW51" s="2"/>
      <c r="BX51" s="2"/>
    </row>
    <row r="52" spans="3:78" ht="9.9" customHeight="1">
      <c r="C52" s="496"/>
      <c r="D52" s="497"/>
      <c r="E52" s="497"/>
      <c r="F52" s="497"/>
      <c r="G52" s="497"/>
      <c r="H52" s="497"/>
      <c r="I52" s="497"/>
      <c r="J52" s="497"/>
      <c r="K52" s="497"/>
      <c r="L52" s="498"/>
      <c r="M52" s="534"/>
      <c r="N52" s="535"/>
      <c r="O52" s="535"/>
      <c r="P52" s="535"/>
      <c r="Q52" s="535"/>
      <c r="R52" s="535"/>
      <c r="S52" s="535"/>
      <c r="T52" s="535"/>
      <c r="U52" s="535"/>
      <c r="V52" s="535"/>
      <c r="W52" s="535"/>
      <c r="X52" s="538"/>
      <c r="Y52" s="530"/>
      <c r="Z52" s="531"/>
      <c r="AB52" s="540"/>
      <c r="AC52" s="535"/>
      <c r="AD52" s="535"/>
      <c r="AE52" s="538"/>
      <c r="AF52" s="530"/>
      <c r="AG52" s="531"/>
      <c r="AI52" s="540"/>
      <c r="AJ52" s="535"/>
      <c r="AK52" s="535"/>
      <c r="AL52" s="535"/>
      <c r="AM52" s="555"/>
      <c r="AN52" s="172"/>
      <c r="AO52" s="172"/>
      <c r="AP52" s="556"/>
      <c r="AQ52" s="535"/>
      <c r="AR52" s="535"/>
      <c r="AS52" s="535"/>
      <c r="AT52" s="535"/>
      <c r="AU52" s="535"/>
      <c r="AV52" s="535"/>
      <c r="AW52" s="535"/>
      <c r="AX52" s="538"/>
      <c r="AY52" s="530"/>
      <c r="AZ52" s="531"/>
      <c r="BA52" s="25"/>
      <c r="BB52" s="540"/>
      <c r="BC52" s="535"/>
      <c r="BD52" s="535"/>
      <c r="BE52" s="538"/>
      <c r="BF52" s="530"/>
      <c r="BG52" s="531"/>
      <c r="BH52" s="569"/>
      <c r="BI52" s="569"/>
      <c r="BJ52" s="569"/>
      <c r="BK52" s="569"/>
      <c r="BL52" s="569"/>
      <c r="BR52" s="2"/>
      <c r="BS52" s="2"/>
      <c r="BT52" s="2"/>
      <c r="BU52" s="2"/>
      <c r="BV52" s="2"/>
      <c r="BW52" s="2"/>
      <c r="BX52" s="2"/>
    </row>
    <row r="53" spans="3:78" ht="9.9" customHeight="1">
      <c r="C53" s="496"/>
      <c r="D53" s="497"/>
      <c r="E53" s="497"/>
      <c r="F53" s="497"/>
      <c r="G53" s="497"/>
      <c r="H53" s="497"/>
      <c r="I53" s="497"/>
      <c r="J53" s="497"/>
      <c r="K53" s="497"/>
      <c r="L53" s="498"/>
      <c r="M53" s="536"/>
      <c r="N53" s="537"/>
      <c r="O53" s="537"/>
      <c r="P53" s="537"/>
      <c r="Q53" s="537"/>
      <c r="R53" s="537"/>
      <c r="S53" s="537"/>
      <c r="T53" s="537"/>
      <c r="U53" s="537"/>
      <c r="V53" s="537"/>
      <c r="W53" s="537"/>
      <c r="X53" s="539"/>
      <c r="Y53" s="530"/>
      <c r="Z53" s="531"/>
      <c r="AB53" s="541"/>
      <c r="AC53" s="537"/>
      <c r="AD53" s="537"/>
      <c r="AE53" s="539"/>
      <c r="AF53" s="530"/>
      <c r="AG53" s="531"/>
      <c r="AI53" s="541"/>
      <c r="AJ53" s="537"/>
      <c r="AK53" s="537"/>
      <c r="AL53" s="537"/>
      <c r="AM53" s="537" t="s">
        <v>51</v>
      </c>
      <c r="AN53" s="537"/>
      <c r="AO53" s="537" t="s">
        <v>52</v>
      </c>
      <c r="AP53" s="537"/>
      <c r="AQ53" s="537"/>
      <c r="AR53" s="537"/>
      <c r="AS53" s="537"/>
      <c r="AT53" s="537"/>
      <c r="AU53" s="537"/>
      <c r="AV53" s="537"/>
      <c r="AW53" s="537"/>
      <c r="AX53" s="539"/>
      <c r="AY53" s="530"/>
      <c r="AZ53" s="531"/>
      <c r="BA53" s="41"/>
      <c r="BB53" s="541"/>
      <c r="BC53" s="537"/>
      <c r="BD53" s="537"/>
      <c r="BE53" s="539"/>
      <c r="BF53" s="530"/>
      <c r="BG53" s="531"/>
      <c r="BH53" s="569"/>
      <c r="BI53" s="569"/>
      <c r="BJ53" s="569"/>
      <c r="BK53" s="569"/>
      <c r="BL53" s="569"/>
      <c r="BR53" s="2"/>
      <c r="BS53" s="2"/>
      <c r="BT53" s="2"/>
      <c r="BU53" s="2"/>
      <c r="BV53" s="2"/>
      <c r="BW53" s="2"/>
      <c r="BX53" s="2"/>
    </row>
    <row r="54" spans="3:78" ht="9.9" customHeight="1">
      <c r="C54" s="496"/>
      <c r="D54" s="497"/>
      <c r="E54" s="497"/>
      <c r="F54" s="497"/>
      <c r="G54" s="497"/>
      <c r="H54" s="497"/>
      <c r="I54" s="497"/>
      <c r="J54" s="497"/>
      <c r="K54" s="497"/>
      <c r="L54" s="498"/>
      <c r="M54" s="536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9"/>
      <c r="Y54" s="530"/>
      <c r="Z54" s="531"/>
      <c r="AB54" s="541"/>
      <c r="AC54" s="537"/>
      <c r="AD54" s="537"/>
      <c r="AE54" s="539"/>
      <c r="AF54" s="530"/>
      <c r="AG54" s="531"/>
      <c r="AI54" s="541"/>
      <c r="AJ54" s="537"/>
      <c r="AK54" s="537"/>
      <c r="AL54" s="537"/>
      <c r="AM54" s="537"/>
      <c r="AN54" s="537"/>
      <c r="AO54" s="537"/>
      <c r="AP54" s="537"/>
      <c r="AQ54" s="537"/>
      <c r="AR54" s="537"/>
      <c r="AS54" s="537"/>
      <c r="AT54" s="537"/>
      <c r="AU54" s="537"/>
      <c r="AV54" s="537"/>
      <c r="AW54" s="537"/>
      <c r="AX54" s="539"/>
      <c r="AY54" s="530"/>
      <c r="AZ54" s="531"/>
      <c r="BB54" s="541"/>
      <c r="BC54" s="537"/>
      <c r="BD54" s="537"/>
      <c r="BE54" s="539"/>
      <c r="BF54" s="530"/>
      <c r="BG54" s="531"/>
      <c r="BH54" s="569"/>
      <c r="BI54" s="569"/>
      <c r="BJ54" s="569"/>
      <c r="BK54" s="569"/>
      <c r="BL54" s="569"/>
      <c r="BR54" s="2"/>
      <c r="BS54" s="2"/>
      <c r="BT54" s="2"/>
      <c r="BU54" s="2"/>
      <c r="BV54" s="2"/>
      <c r="BW54" s="2"/>
      <c r="BX54" s="2"/>
    </row>
    <row r="55" spans="3:78" ht="9.9" customHeight="1">
      <c r="C55" s="496"/>
      <c r="D55" s="497"/>
      <c r="E55" s="497"/>
      <c r="F55" s="497"/>
      <c r="G55" s="497"/>
      <c r="H55" s="497"/>
      <c r="I55" s="497"/>
      <c r="J55" s="497"/>
      <c r="K55" s="497"/>
      <c r="L55" s="498"/>
      <c r="M55" s="536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9"/>
      <c r="Y55" s="530"/>
      <c r="Z55" s="531"/>
      <c r="AB55" s="541"/>
      <c r="AC55" s="537"/>
      <c r="AD55" s="537"/>
      <c r="AE55" s="539"/>
      <c r="AF55" s="530"/>
      <c r="AG55" s="531"/>
      <c r="AI55" s="541"/>
      <c r="AJ55" s="537"/>
      <c r="AK55" s="537"/>
      <c r="AL55" s="537"/>
      <c r="AM55" s="537"/>
      <c r="AN55" s="537"/>
      <c r="AO55" s="537"/>
      <c r="AP55" s="537"/>
      <c r="AQ55" s="537"/>
      <c r="AR55" s="537"/>
      <c r="AS55" s="537"/>
      <c r="AT55" s="537"/>
      <c r="AU55" s="537"/>
      <c r="AV55" s="537"/>
      <c r="AW55" s="537"/>
      <c r="AX55" s="539"/>
      <c r="AY55" s="530"/>
      <c r="AZ55" s="531"/>
      <c r="BA55" s="41"/>
      <c r="BB55" s="541"/>
      <c r="BC55" s="537"/>
      <c r="BD55" s="537"/>
      <c r="BE55" s="539"/>
      <c r="BF55" s="530"/>
      <c r="BG55" s="531"/>
      <c r="BH55" s="569"/>
      <c r="BI55" s="569"/>
      <c r="BJ55" s="569"/>
      <c r="BK55" s="569"/>
      <c r="BL55" s="569"/>
      <c r="BM55" s="518" t="s">
        <v>184</v>
      </c>
      <c r="BN55" s="518"/>
      <c r="BO55" s="518"/>
      <c r="BP55" s="518"/>
      <c r="BQ55" s="518"/>
      <c r="BR55" s="2"/>
      <c r="BS55" s="2"/>
      <c r="BT55" s="2"/>
      <c r="BU55" s="2"/>
      <c r="BV55" s="2"/>
      <c r="BW55" s="2"/>
      <c r="BX55" s="2"/>
    </row>
    <row r="56" spans="3:78" ht="9.9" customHeight="1">
      <c r="C56" s="496"/>
      <c r="D56" s="497"/>
      <c r="E56" s="497"/>
      <c r="F56" s="497"/>
      <c r="G56" s="497"/>
      <c r="H56" s="497"/>
      <c r="I56" s="497"/>
      <c r="J56" s="497"/>
      <c r="K56" s="497"/>
      <c r="L56" s="498"/>
      <c r="M56" s="536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9"/>
      <c r="Y56" s="530"/>
      <c r="Z56" s="531"/>
      <c r="AB56" s="541"/>
      <c r="AC56" s="537"/>
      <c r="AD56" s="537"/>
      <c r="AE56" s="539"/>
      <c r="AF56" s="530"/>
      <c r="AG56" s="531"/>
      <c r="AI56" s="541"/>
      <c r="AJ56" s="537"/>
      <c r="AK56" s="537"/>
      <c r="AL56" s="537"/>
      <c r="AM56" s="537"/>
      <c r="AN56" s="537"/>
      <c r="AO56" s="537"/>
      <c r="AP56" s="537"/>
      <c r="AQ56" s="537"/>
      <c r="AR56" s="537"/>
      <c r="AS56" s="537"/>
      <c r="AT56" s="537"/>
      <c r="AU56" s="537"/>
      <c r="AV56" s="537"/>
      <c r="AW56" s="537"/>
      <c r="AX56" s="539"/>
      <c r="AY56" s="530"/>
      <c r="AZ56" s="531"/>
      <c r="BA56" s="41"/>
      <c r="BB56" s="541"/>
      <c r="BC56" s="537"/>
      <c r="BD56" s="537"/>
      <c r="BE56" s="539"/>
      <c r="BF56" s="530"/>
      <c r="BG56" s="531"/>
      <c r="BH56" s="569"/>
      <c r="BI56" s="569"/>
      <c r="BJ56" s="569"/>
      <c r="BK56" s="569"/>
      <c r="BL56" s="569"/>
      <c r="BM56" s="518"/>
      <c r="BN56" s="518"/>
      <c r="BO56" s="518"/>
      <c r="BP56" s="518"/>
      <c r="BQ56" s="518"/>
    </row>
    <row r="57" spans="3:78" ht="9.9" customHeight="1">
      <c r="C57" s="496"/>
      <c r="D57" s="497"/>
      <c r="E57" s="497"/>
      <c r="F57" s="497"/>
      <c r="G57" s="497"/>
      <c r="H57" s="497"/>
      <c r="I57" s="497"/>
      <c r="J57" s="497"/>
      <c r="K57" s="497"/>
      <c r="L57" s="498"/>
      <c r="M57" s="536"/>
      <c r="N57" s="537"/>
      <c r="O57" s="537"/>
      <c r="P57" s="537"/>
      <c r="Q57" s="537"/>
      <c r="R57" s="537"/>
      <c r="S57" s="537"/>
      <c r="T57" s="537"/>
      <c r="U57" s="537"/>
      <c r="V57" s="537"/>
      <c r="W57" s="537"/>
      <c r="X57" s="539"/>
      <c r="Y57" s="530"/>
      <c r="Z57" s="531"/>
      <c r="AB57" s="541"/>
      <c r="AC57" s="537"/>
      <c r="AD57" s="537"/>
      <c r="AE57" s="539"/>
      <c r="AF57" s="530"/>
      <c r="AG57" s="531"/>
      <c r="AI57" s="541"/>
      <c r="AJ57" s="537"/>
      <c r="AK57" s="537"/>
      <c r="AL57" s="537"/>
      <c r="AM57" s="537"/>
      <c r="AN57" s="537"/>
      <c r="AO57" s="537"/>
      <c r="AP57" s="537"/>
      <c r="AQ57" s="537"/>
      <c r="AR57" s="537"/>
      <c r="AS57" s="537"/>
      <c r="AT57" s="537"/>
      <c r="AU57" s="537"/>
      <c r="AV57" s="537"/>
      <c r="AW57" s="537"/>
      <c r="AX57" s="539"/>
      <c r="AY57" s="530"/>
      <c r="AZ57" s="531"/>
      <c r="BB57" s="541"/>
      <c r="BC57" s="537"/>
      <c r="BD57" s="537"/>
      <c r="BE57" s="539"/>
      <c r="BF57" s="530"/>
      <c r="BG57" s="531"/>
      <c r="BH57" s="569"/>
      <c r="BI57" s="569"/>
      <c r="BJ57" s="569"/>
      <c r="BK57" s="569"/>
      <c r="BL57" s="569"/>
      <c r="BM57" s="518"/>
      <c r="BN57" s="518"/>
      <c r="BO57" s="518"/>
      <c r="BP57" s="518"/>
      <c r="BQ57" s="518"/>
    </row>
    <row r="58" spans="3:78" ht="9.9" customHeight="1">
      <c r="C58" s="496"/>
      <c r="D58" s="497"/>
      <c r="E58" s="497"/>
      <c r="F58" s="497"/>
      <c r="G58" s="497"/>
      <c r="H58" s="497"/>
      <c r="I58" s="497"/>
      <c r="J58" s="497"/>
      <c r="K58" s="497"/>
      <c r="L58" s="498"/>
      <c r="M58" s="519"/>
      <c r="N58" s="520"/>
      <c r="O58" s="523"/>
      <c r="P58" s="520"/>
      <c r="Q58" s="525">
        <v>6</v>
      </c>
      <c r="R58" s="526"/>
      <c r="S58" s="525">
        <v>6</v>
      </c>
      <c r="T58" s="526"/>
      <c r="U58" s="525">
        <v>6</v>
      </c>
      <c r="V58" s="526"/>
      <c r="W58" s="525">
        <v>5</v>
      </c>
      <c r="X58" s="528"/>
      <c r="Y58" s="557" t="s">
        <v>158</v>
      </c>
      <c r="Z58" s="558"/>
      <c r="AB58" s="561"/>
      <c r="AC58" s="526"/>
      <c r="AD58" s="525">
        <v>6</v>
      </c>
      <c r="AE58" s="528"/>
      <c r="AF58" s="557" t="s">
        <v>159</v>
      </c>
      <c r="AG58" s="558"/>
      <c r="AI58" s="561">
        <v>6</v>
      </c>
      <c r="AJ58" s="526"/>
      <c r="AK58" s="525">
        <v>6</v>
      </c>
      <c r="AL58" s="526"/>
      <c r="AM58" s="525">
        <v>6</v>
      </c>
      <c r="AN58" s="526"/>
      <c r="AO58" s="525">
        <v>6</v>
      </c>
      <c r="AP58" s="526"/>
      <c r="AQ58" s="525">
        <v>6</v>
      </c>
      <c r="AR58" s="526"/>
      <c r="AS58" s="525">
        <v>6</v>
      </c>
      <c r="AT58" s="526"/>
      <c r="AU58" s="525">
        <v>4</v>
      </c>
      <c r="AV58" s="526"/>
      <c r="AW58" s="525">
        <v>4</v>
      </c>
      <c r="AX58" s="528"/>
      <c r="AY58" s="557" t="s">
        <v>160</v>
      </c>
      <c r="AZ58" s="558"/>
      <c r="BB58" s="561">
        <v>3</v>
      </c>
      <c r="BC58" s="526"/>
      <c r="BD58" s="525">
        <v>4</v>
      </c>
      <c r="BE58" s="528"/>
      <c r="BF58" s="557" t="s">
        <v>164</v>
      </c>
      <c r="BG58" s="558"/>
      <c r="BI58" s="562" t="s">
        <v>182</v>
      </c>
      <c r="BJ58" s="562"/>
      <c r="BK58" s="562"/>
      <c r="BM58" s="570" t="s">
        <v>183</v>
      </c>
      <c r="BN58" s="570"/>
      <c r="BO58" s="570"/>
      <c r="BP58" s="570"/>
      <c r="BQ58" s="570"/>
    </row>
    <row r="59" spans="3:78" ht="9.9" customHeight="1" thickBot="1">
      <c r="C59" s="499"/>
      <c r="D59" s="500"/>
      <c r="E59" s="500"/>
      <c r="F59" s="500"/>
      <c r="G59" s="500"/>
      <c r="H59" s="500"/>
      <c r="I59" s="500"/>
      <c r="J59" s="500"/>
      <c r="K59" s="500"/>
      <c r="L59" s="501"/>
      <c r="M59" s="521"/>
      <c r="N59" s="522"/>
      <c r="O59" s="524"/>
      <c r="P59" s="522"/>
      <c r="Q59" s="527"/>
      <c r="R59" s="361"/>
      <c r="S59" s="527"/>
      <c r="T59" s="361"/>
      <c r="U59" s="527"/>
      <c r="V59" s="361"/>
      <c r="W59" s="527"/>
      <c r="X59" s="529"/>
      <c r="Y59" s="559"/>
      <c r="Z59" s="560"/>
      <c r="AB59" s="360"/>
      <c r="AC59" s="361"/>
      <c r="AD59" s="527"/>
      <c r="AE59" s="529"/>
      <c r="AF59" s="559"/>
      <c r="AG59" s="560"/>
      <c r="AI59" s="360"/>
      <c r="AJ59" s="361"/>
      <c r="AK59" s="527"/>
      <c r="AL59" s="361"/>
      <c r="AM59" s="527"/>
      <c r="AN59" s="361"/>
      <c r="AO59" s="527"/>
      <c r="AP59" s="361"/>
      <c r="AQ59" s="527"/>
      <c r="AR59" s="361"/>
      <c r="AS59" s="527"/>
      <c r="AT59" s="361"/>
      <c r="AU59" s="527"/>
      <c r="AV59" s="361"/>
      <c r="AW59" s="527"/>
      <c r="AX59" s="529"/>
      <c r="AY59" s="559"/>
      <c r="AZ59" s="560"/>
      <c r="BB59" s="360"/>
      <c r="BC59" s="361"/>
      <c r="BD59" s="527"/>
      <c r="BE59" s="529"/>
      <c r="BF59" s="559"/>
      <c r="BG59" s="560"/>
      <c r="BI59" s="563"/>
      <c r="BJ59" s="563"/>
      <c r="BK59" s="563"/>
      <c r="BM59" s="571"/>
      <c r="BN59" s="571"/>
      <c r="BO59" s="571"/>
      <c r="BP59" s="571"/>
      <c r="BQ59" s="571"/>
    </row>
    <row r="60" spans="3:78" ht="9.9" customHeight="1" thickTop="1">
      <c r="C60" s="580" t="s">
        <v>32</v>
      </c>
      <c r="D60" s="581" t="s">
        <v>113</v>
      </c>
      <c r="E60" s="581"/>
      <c r="F60" s="581"/>
      <c r="G60" s="581"/>
      <c r="H60" s="581"/>
      <c r="I60" s="581"/>
      <c r="J60" s="581"/>
      <c r="K60" s="581"/>
      <c r="L60" s="582"/>
      <c r="M60" s="585" t="s">
        <v>138</v>
      </c>
      <c r="N60" s="577"/>
      <c r="O60" s="577" t="s">
        <v>138</v>
      </c>
      <c r="P60" s="577"/>
      <c r="Q60" s="577">
        <v>6</v>
      </c>
      <c r="R60" s="577"/>
      <c r="S60" s="577">
        <v>6</v>
      </c>
      <c r="T60" s="577"/>
      <c r="U60" s="577">
        <v>6</v>
      </c>
      <c r="V60" s="577"/>
      <c r="W60" s="577">
        <v>5</v>
      </c>
      <c r="X60" s="579"/>
      <c r="Y60" s="572">
        <f>SUM(Q60:X62)</f>
        <v>23</v>
      </c>
      <c r="Z60" s="573"/>
      <c r="AB60" s="576" t="s">
        <v>138</v>
      </c>
      <c r="AC60" s="577"/>
      <c r="AD60" s="577">
        <v>6</v>
      </c>
      <c r="AE60" s="579"/>
      <c r="AF60" s="572">
        <f>AD60</f>
        <v>6</v>
      </c>
      <c r="AG60" s="573"/>
      <c r="AI60" s="576">
        <v>6</v>
      </c>
      <c r="AJ60" s="577"/>
      <c r="AK60" s="577">
        <v>6</v>
      </c>
      <c r="AL60" s="577"/>
      <c r="AM60" s="577">
        <v>0</v>
      </c>
      <c r="AN60" s="577"/>
      <c r="AO60" s="577">
        <v>0</v>
      </c>
      <c r="AP60" s="577"/>
      <c r="AQ60" s="577">
        <v>0</v>
      </c>
      <c r="AR60" s="577"/>
      <c r="AS60" s="577">
        <v>0</v>
      </c>
      <c r="AT60" s="577"/>
      <c r="AU60" s="577">
        <v>0</v>
      </c>
      <c r="AV60" s="577"/>
      <c r="AW60" s="577">
        <v>0</v>
      </c>
      <c r="AX60" s="579"/>
      <c r="AY60" s="572">
        <f>SUM(AI60:AX62)</f>
        <v>12</v>
      </c>
      <c r="AZ60" s="573"/>
      <c r="BB60" s="596">
        <v>3</v>
      </c>
      <c r="BC60" s="597"/>
      <c r="BD60" s="599">
        <v>4</v>
      </c>
      <c r="BE60" s="600"/>
      <c r="BF60" s="572">
        <f>SUM(BB60:BE62)</f>
        <v>7</v>
      </c>
      <c r="BG60" s="573"/>
      <c r="BI60" s="572">
        <v>10</v>
      </c>
      <c r="BJ60" s="587"/>
      <c r="BK60" s="573"/>
      <c r="BM60" s="588">
        <f>SUM(Y60,AF60,AY60,BF60,BI60)</f>
        <v>58</v>
      </c>
      <c r="BN60" s="589"/>
      <c r="BO60" s="589"/>
      <c r="BP60" s="594" t="s">
        <v>73</v>
      </c>
      <c r="BQ60" s="595"/>
      <c r="BS60" s="620" t="s">
        <v>172</v>
      </c>
      <c r="BT60" s="621"/>
      <c r="BU60" s="621"/>
      <c r="BV60" s="621"/>
      <c r="BW60" s="621"/>
      <c r="BX60" s="621"/>
      <c r="BY60" s="621"/>
      <c r="BZ60" s="622"/>
    </row>
    <row r="61" spans="3:78" ht="9.9" customHeight="1">
      <c r="C61" s="137"/>
      <c r="D61" s="583"/>
      <c r="E61" s="583"/>
      <c r="F61" s="583"/>
      <c r="G61" s="583"/>
      <c r="H61" s="583"/>
      <c r="I61" s="583"/>
      <c r="J61" s="583"/>
      <c r="K61" s="583"/>
      <c r="L61" s="584"/>
      <c r="M61" s="586"/>
      <c r="N61" s="578"/>
      <c r="O61" s="578"/>
      <c r="P61" s="578"/>
      <c r="Q61" s="578"/>
      <c r="R61" s="578"/>
      <c r="S61" s="578"/>
      <c r="T61" s="578"/>
      <c r="U61" s="578"/>
      <c r="V61" s="578"/>
      <c r="W61" s="578"/>
      <c r="X61" s="575"/>
      <c r="Y61" s="574"/>
      <c r="Z61" s="575"/>
      <c r="AB61" s="574"/>
      <c r="AC61" s="578"/>
      <c r="AD61" s="578"/>
      <c r="AE61" s="575"/>
      <c r="AF61" s="574"/>
      <c r="AG61" s="575"/>
      <c r="AI61" s="574"/>
      <c r="AJ61" s="578"/>
      <c r="AK61" s="578"/>
      <c r="AL61" s="578"/>
      <c r="AM61" s="578"/>
      <c r="AN61" s="578"/>
      <c r="AO61" s="578"/>
      <c r="AP61" s="578"/>
      <c r="AQ61" s="578"/>
      <c r="AR61" s="578"/>
      <c r="AS61" s="578"/>
      <c r="AT61" s="578"/>
      <c r="AU61" s="578"/>
      <c r="AV61" s="578"/>
      <c r="AW61" s="578"/>
      <c r="AX61" s="575"/>
      <c r="AY61" s="574"/>
      <c r="AZ61" s="575"/>
      <c r="BB61" s="596"/>
      <c r="BC61" s="597"/>
      <c r="BD61" s="599"/>
      <c r="BE61" s="600"/>
      <c r="BF61" s="574"/>
      <c r="BG61" s="575"/>
      <c r="BI61" s="574"/>
      <c r="BJ61" s="578"/>
      <c r="BK61" s="575"/>
      <c r="BM61" s="590"/>
      <c r="BN61" s="591"/>
      <c r="BO61" s="591"/>
      <c r="BP61" s="157" t="s">
        <v>173</v>
      </c>
      <c r="BQ61" s="163"/>
      <c r="BS61" s="623"/>
      <c r="BT61" s="624"/>
      <c r="BU61" s="624"/>
      <c r="BV61" s="624"/>
      <c r="BW61" s="624"/>
      <c r="BX61" s="624"/>
      <c r="BY61" s="624"/>
      <c r="BZ61" s="625"/>
    </row>
    <row r="62" spans="3:78" ht="9.9" customHeight="1" thickBot="1">
      <c r="C62" s="137"/>
      <c r="D62" s="583"/>
      <c r="E62" s="583"/>
      <c r="F62" s="583"/>
      <c r="G62" s="583"/>
      <c r="H62" s="583"/>
      <c r="I62" s="583"/>
      <c r="J62" s="583"/>
      <c r="K62" s="583"/>
      <c r="L62" s="584"/>
      <c r="M62" s="586"/>
      <c r="N62" s="578"/>
      <c r="O62" s="578"/>
      <c r="P62" s="578"/>
      <c r="Q62" s="578"/>
      <c r="R62" s="578"/>
      <c r="S62" s="578"/>
      <c r="T62" s="578"/>
      <c r="U62" s="578"/>
      <c r="V62" s="578"/>
      <c r="W62" s="578"/>
      <c r="X62" s="575"/>
      <c r="Y62" s="574"/>
      <c r="Z62" s="575"/>
      <c r="AB62" s="574"/>
      <c r="AC62" s="578"/>
      <c r="AD62" s="578"/>
      <c r="AE62" s="575"/>
      <c r="AF62" s="574"/>
      <c r="AG62" s="575"/>
      <c r="AI62" s="574"/>
      <c r="AJ62" s="578"/>
      <c r="AK62" s="578"/>
      <c r="AL62" s="578"/>
      <c r="AM62" s="578"/>
      <c r="AN62" s="578"/>
      <c r="AO62" s="578"/>
      <c r="AP62" s="578"/>
      <c r="AQ62" s="578"/>
      <c r="AR62" s="578"/>
      <c r="AS62" s="578"/>
      <c r="AT62" s="578"/>
      <c r="AU62" s="578"/>
      <c r="AV62" s="578"/>
      <c r="AW62" s="578"/>
      <c r="AX62" s="575"/>
      <c r="AY62" s="574"/>
      <c r="AZ62" s="575"/>
      <c r="BB62" s="598"/>
      <c r="BC62" s="585"/>
      <c r="BD62" s="601"/>
      <c r="BE62" s="602"/>
      <c r="BF62" s="574"/>
      <c r="BG62" s="575"/>
      <c r="BI62" s="574"/>
      <c r="BJ62" s="578"/>
      <c r="BK62" s="575"/>
      <c r="BM62" s="592"/>
      <c r="BN62" s="593"/>
      <c r="BO62" s="593"/>
      <c r="BP62" s="159"/>
      <c r="BQ62" s="164"/>
      <c r="BS62" s="623"/>
      <c r="BT62" s="624"/>
      <c r="BU62" s="624"/>
      <c r="BV62" s="624"/>
      <c r="BW62" s="624"/>
      <c r="BX62" s="624"/>
      <c r="BY62" s="624"/>
      <c r="BZ62" s="625"/>
    </row>
    <row r="63" spans="3:78" ht="9.9" customHeight="1">
      <c r="C63" s="137" t="s">
        <v>33</v>
      </c>
      <c r="D63" s="583" t="s">
        <v>116</v>
      </c>
      <c r="E63" s="583"/>
      <c r="F63" s="583"/>
      <c r="G63" s="583"/>
      <c r="H63" s="583"/>
      <c r="I63" s="583"/>
      <c r="J63" s="583"/>
      <c r="K63" s="583"/>
      <c r="L63" s="584"/>
      <c r="M63" s="586" t="s">
        <v>137</v>
      </c>
      <c r="N63" s="578"/>
      <c r="O63" s="578" t="s">
        <v>137</v>
      </c>
      <c r="P63" s="578"/>
      <c r="Q63" s="578">
        <v>6</v>
      </c>
      <c r="R63" s="578"/>
      <c r="S63" s="578">
        <v>6</v>
      </c>
      <c r="T63" s="578"/>
      <c r="U63" s="578">
        <v>6</v>
      </c>
      <c r="V63" s="578"/>
      <c r="W63" s="578">
        <v>5</v>
      </c>
      <c r="X63" s="575"/>
      <c r="Y63" s="603">
        <f>SUM(Q63:X65)</f>
        <v>23</v>
      </c>
      <c r="Z63" s="604"/>
      <c r="AB63" s="603" t="s">
        <v>137</v>
      </c>
      <c r="AC63" s="605"/>
      <c r="AD63" s="606">
        <v>6</v>
      </c>
      <c r="AE63" s="604"/>
      <c r="AF63" s="603">
        <f>AD63</f>
        <v>6</v>
      </c>
      <c r="AG63" s="604"/>
      <c r="AI63" s="574">
        <v>6</v>
      </c>
      <c r="AJ63" s="578"/>
      <c r="AK63" s="578">
        <v>6</v>
      </c>
      <c r="AL63" s="578"/>
      <c r="AM63" s="578">
        <v>6</v>
      </c>
      <c r="AN63" s="578"/>
      <c r="AO63" s="578">
        <v>6</v>
      </c>
      <c r="AP63" s="578"/>
      <c r="AQ63" s="578">
        <v>6</v>
      </c>
      <c r="AR63" s="578"/>
      <c r="AS63" s="578">
        <v>6</v>
      </c>
      <c r="AT63" s="578"/>
      <c r="AU63" s="578">
        <v>4</v>
      </c>
      <c r="AV63" s="578"/>
      <c r="AW63" s="578">
        <v>4</v>
      </c>
      <c r="AX63" s="575"/>
      <c r="AY63" s="603">
        <f>SUM(AI63:AX65)</f>
        <v>44</v>
      </c>
      <c r="AZ63" s="604"/>
      <c r="BB63" s="603">
        <v>3</v>
      </c>
      <c r="BC63" s="605"/>
      <c r="BD63" s="606">
        <v>4</v>
      </c>
      <c r="BE63" s="604"/>
      <c r="BF63" s="603">
        <f>SUM(BB63:BE65)</f>
        <v>7</v>
      </c>
      <c r="BG63" s="604"/>
      <c r="BI63" s="603">
        <v>10</v>
      </c>
      <c r="BJ63" s="616"/>
      <c r="BK63" s="604"/>
      <c r="BM63" s="588">
        <f>SUM(Y63,AF63,AY63,BF63,BI63)</f>
        <v>90</v>
      </c>
      <c r="BN63" s="589"/>
      <c r="BO63" s="589"/>
      <c r="BP63" s="619" t="s">
        <v>74</v>
      </c>
      <c r="BQ63" s="595"/>
      <c r="BS63" s="626"/>
      <c r="BT63" s="627"/>
      <c r="BU63" s="627"/>
      <c r="BV63" s="627"/>
      <c r="BW63" s="627"/>
      <c r="BX63" s="627"/>
      <c r="BY63" s="627"/>
      <c r="BZ63" s="628"/>
    </row>
    <row r="64" spans="3:78" ht="9.9" customHeight="1">
      <c r="C64" s="137"/>
      <c r="D64" s="583"/>
      <c r="E64" s="583"/>
      <c r="F64" s="583"/>
      <c r="G64" s="583"/>
      <c r="H64" s="583"/>
      <c r="I64" s="583"/>
      <c r="J64" s="583"/>
      <c r="K64" s="583"/>
      <c r="L64" s="584"/>
      <c r="M64" s="586"/>
      <c r="N64" s="578"/>
      <c r="O64" s="578"/>
      <c r="P64" s="578"/>
      <c r="Q64" s="578"/>
      <c r="R64" s="578"/>
      <c r="S64" s="578"/>
      <c r="T64" s="578"/>
      <c r="U64" s="578"/>
      <c r="V64" s="578"/>
      <c r="W64" s="578"/>
      <c r="X64" s="575"/>
      <c r="Y64" s="596"/>
      <c r="Z64" s="600"/>
      <c r="AB64" s="596"/>
      <c r="AC64" s="597"/>
      <c r="AD64" s="599"/>
      <c r="AE64" s="600"/>
      <c r="AF64" s="596"/>
      <c r="AG64" s="600"/>
      <c r="AI64" s="574"/>
      <c r="AJ64" s="578"/>
      <c r="AK64" s="578"/>
      <c r="AL64" s="578"/>
      <c r="AM64" s="578"/>
      <c r="AN64" s="578"/>
      <c r="AO64" s="578"/>
      <c r="AP64" s="578"/>
      <c r="AQ64" s="578"/>
      <c r="AR64" s="578"/>
      <c r="AS64" s="578"/>
      <c r="AT64" s="578"/>
      <c r="AU64" s="578"/>
      <c r="AV64" s="578"/>
      <c r="AW64" s="578"/>
      <c r="AX64" s="575"/>
      <c r="AY64" s="596"/>
      <c r="AZ64" s="600"/>
      <c r="BB64" s="596"/>
      <c r="BC64" s="597"/>
      <c r="BD64" s="599"/>
      <c r="BE64" s="600"/>
      <c r="BF64" s="596"/>
      <c r="BG64" s="600"/>
      <c r="BI64" s="596"/>
      <c r="BJ64" s="617"/>
      <c r="BK64" s="600"/>
      <c r="BM64" s="590"/>
      <c r="BN64" s="591"/>
      <c r="BO64" s="591"/>
      <c r="BP64" s="157" t="s">
        <v>173</v>
      </c>
      <c r="BQ64" s="163"/>
      <c r="BS64" s="344">
        <f>SUM(BM60,BM63,BM66)</f>
        <v>232</v>
      </c>
      <c r="BT64" s="345"/>
      <c r="BU64" s="345"/>
      <c r="BV64" s="345"/>
      <c r="BW64" s="345"/>
      <c r="BX64" s="345"/>
      <c r="BY64" s="607" t="s">
        <v>174</v>
      </c>
      <c r="BZ64" s="608"/>
    </row>
    <row r="65" spans="3:78" ht="9.9" customHeight="1" thickBot="1">
      <c r="C65" s="137"/>
      <c r="D65" s="583"/>
      <c r="E65" s="583"/>
      <c r="F65" s="583"/>
      <c r="G65" s="583"/>
      <c r="H65" s="583"/>
      <c r="I65" s="583"/>
      <c r="J65" s="583"/>
      <c r="K65" s="583"/>
      <c r="L65" s="584"/>
      <c r="M65" s="586"/>
      <c r="N65" s="578"/>
      <c r="O65" s="578"/>
      <c r="P65" s="578"/>
      <c r="Q65" s="578"/>
      <c r="R65" s="578"/>
      <c r="S65" s="578"/>
      <c r="T65" s="578"/>
      <c r="U65" s="578"/>
      <c r="V65" s="578"/>
      <c r="W65" s="578"/>
      <c r="X65" s="575"/>
      <c r="Y65" s="598"/>
      <c r="Z65" s="602"/>
      <c r="AB65" s="598"/>
      <c r="AC65" s="585"/>
      <c r="AD65" s="601"/>
      <c r="AE65" s="602"/>
      <c r="AF65" s="598"/>
      <c r="AG65" s="602"/>
      <c r="AI65" s="574"/>
      <c r="AJ65" s="578"/>
      <c r="AK65" s="578"/>
      <c r="AL65" s="578"/>
      <c r="AM65" s="578"/>
      <c r="AN65" s="578"/>
      <c r="AO65" s="578"/>
      <c r="AP65" s="578"/>
      <c r="AQ65" s="578"/>
      <c r="AR65" s="578"/>
      <c r="AS65" s="578"/>
      <c r="AT65" s="578"/>
      <c r="AU65" s="578"/>
      <c r="AV65" s="578"/>
      <c r="AW65" s="578"/>
      <c r="AX65" s="575"/>
      <c r="AY65" s="598"/>
      <c r="AZ65" s="602"/>
      <c r="BB65" s="598"/>
      <c r="BC65" s="585"/>
      <c r="BD65" s="601"/>
      <c r="BE65" s="602"/>
      <c r="BF65" s="598"/>
      <c r="BG65" s="602"/>
      <c r="BI65" s="598"/>
      <c r="BJ65" s="618"/>
      <c r="BK65" s="602"/>
      <c r="BM65" s="592"/>
      <c r="BN65" s="593"/>
      <c r="BO65" s="593"/>
      <c r="BP65" s="159"/>
      <c r="BQ65" s="164"/>
      <c r="BS65" s="346"/>
      <c r="BT65" s="347"/>
      <c r="BU65" s="347"/>
      <c r="BV65" s="347"/>
      <c r="BW65" s="347"/>
      <c r="BX65" s="347"/>
      <c r="BY65" s="157"/>
      <c r="BZ65" s="163"/>
    </row>
    <row r="66" spans="3:78" ht="9.9" customHeight="1">
      <c r="C66" s="137" t="s">
        <v>34</v>
      </c>
      <c r="D66" s="583" t="s">
        <v>117</v>
      </c>
      <c r="E66" s="583"/>
      <c r="F66" s="583"/>
      <c r="G66" s="583"/>
      <c r="H66" s="583"/>
      <c r="I66" s="583"/>
      <c r="J66" s="583"/>
      <c r="K66" s="583"/>
      <c r="L66" s="584"/>
      <c r="M66" s="586" t="s">
        <v>137</v>
      </c>
      <c r="N66" s="578"/>
      <c r="O66" s="578" t="s">
        <v>137</v>
      </c>
      <c r="P66" s="578"/>
      <c r="Q66" s="578">
        <v>6</v>
      </c>
      <c r="R66" s="578"/>
      <c r="S66" s="578">
        <v>6</v>
      </c>
      <c r="T66" s="578"/>
      <c r="U66" s="578">
        <v>6</v>
      </c>
      <c r="V66" s="578"/>
      <c r="W66" s="578">
        <v>5</v>
      </c>
      <c r="X66" s="575"/>
      <c r="Y66" s="603">
        <f>SUM(Q66:X68)</f>
        <v>23</v>
      </c>
      <c r="Z66" s="604"/>
      <c r="AB66" s="603" t="s">
        <v>137</v>
      </c>
      <c r="AC66" s="605"/>
      <c r="AD66" s="606">
        <v>6</v>
      </c>
      <c r="AE66" s="604"/>
      <c r="AF66" s="603">
        <f>AD66</f>
        <v>6</v>
      </c>
      <c r="AG66" s="604"/>
      <c r="AI66" s="574">
        <v>6</v>
      </c>
      <c r="AJ66" s="578"/>
      <c r="AK66" s="578">
        <v>6</v>
      </c>
      <c r="AL66" s="578"/>
      <c r="AM66" s="578">
        <v>5</v>
      </c>
      <c r="AN66" s="578"/>
      <c r="AO66" s="578">
        <v>5</v>
      </c>
      <c r="AP66" s="578"/>
      <c r="AQ66" s="578">
        <v>5</v>
      </c>
      <c r="AR66" s="578"/>
      <c r="AS66" s="578">
        <v>5</v>
      </c>
      <c r="AT66" s="578"/>
      <c r="AU66" s="578">
        <v>3</v>
      </c>
      <c r="AV66" s="578"/>
      <c r="AW66" s="578">
        <v>3</v>
      </c>
      <c r="AX66" s="575"/>
      <c r="AY66" s="603">
        <f>SUM(AI66:AX68)</f>
        <v>38</v>
      </c>
      <c r="AZ66" s="604"/>
      <c r="BB66" s="603">
        <v>3</v>
      </c>
      <c r="BC66" s="605"/>
      <c r="BD66" s="606">
        <v>4</v>
      </c>
      <c r="BE66" s="604"/>
      <c r="BF66" s="603">
        <f>SUM(BB66:BE68)</f>
        <v>7</v>
      </c>
      <c r="BG66" s="604"/>
      <c r="BI66" s="603">
        <v>10</v>
      </c>
      <c r="BJ66" s="616"/>
      <c r="BK66" s="604"/>
      <c r="BM66" s="588">
        <f>SUM(Y66,AF66,AY66,BF66,BI66)</f>
        <v>84</v>
      </c>
      <c r="BN66" s="589"/>
      <c r="BO66" s="589"/>
      <c r="BP66" s="619" t="s">
        <v>75</v>
      </c>
      <c r="BQ66" s="595"/>
      <c r="BS66" s="346"/>
      <c r="BT66" s="347"/>
      <c r="BU66" s="347"/>
      <c r="BV66" s="347"/>
      <c r="BW66" s="347"/>
      <c r="BX66" s="347"/>
      <c r="BY66" s="157"/>
      <c r="BZ66" s="163"/>
    </row>
    <row r="67" spans="3:78" ht="9.9" customHeight="1">
      <c r="C67" s="137"/>
      <c r="D67" s="583"/>
      <c r="E67" s="583"/>
      <c r="F67" s="583"/>
      <c r="G67" s="583"/>
      <c r="H67" s="583"/>
      <c r="I67" s="583"/>
      <c r="J67" s="583"/>
      <c r="K67" s="583"/>
      <c r="L67" s="584"/>
      <c r="M67" s="586"/>
      <c r="N67" s="578"/>
      <c r="O67" s="578"/>
      <c r="P67" s="578"/>
      <c r="Q67" s="578"/>
      <c r="R67" s="578"/>
      <c r="S67" s="578"/>
      <c r="T67" s="578"/>
      <c r="U67" s="578"/>
      <c r="V67" s="578"/>
      <c r="W67" s="578"/>
      <c r="X67" s="575"/>
      <c r="Y67" s="596"/>
      <c r="Z67" s="600"/>
      <c r="AB67" s="596"/>
      <c r="AC67" s="597"/>
      <c r="AD67" s="599"/>
      <c r="AE67" s="600"/>
      <c r="AF67" s="596"/>
      <c r="AG67" s="600"/>
      <c r="AI67" s="574"/>
      <c r="AJ67" s="578"/>
      <c r="AK67" s="578"/>
      <c r="AL67" s="578"/>
      <c r="AM67" s="578"/>
      <c r="AN67" s="578"/>
      <c r="AO67" s="578"/>
      <c r="AP67" s="578"/>
      <c r="AQ67" s="578"/>
      <c r="AR67" s="578"/>
      <c r="AS67" s="578"/>
      <c r="AT67" s="578"/>
      <c r="AU67" s="578"/>
      <c r="AV67" s="578"/>
      <c r="AW67" s="578"/>
      <c r="AX67" s="575"/>
      <c r="AY67" s="596"/>
      <c r="AZ67" s="600"/>
      <c r="BB67" s="596"/>
      <c r="BC67" s="597"/>
      <c r="BD67" s="599"/>
      <c r="BE67" s="600"/>
      <c r="BF67" s="596"/>
      <c r="BG67" s="600"/>
      <c r="BI67" s="596"/>
      <c r="BJ67" s="617"/>
      <c r="BK67" s="600"/>
      <c r="BM67" s="590"/>
      <c r="BN67" s="591"/>
      <c r="BO67" s="591"/>
      <c r="BP67" s="157" t="s">
        <v>173</v>
      </c>
      <c r="BQ67" s="163"/>
      <c r="BS67" s="346"/>
      <c r="BT67" s="347"/>
      <c r="BU67" s="347"/>
      <c r="BV67" s="347"/>
      <c r="BW67" s="347"/>
      <c r="BX67" s="347"/>
      <c r="BY67" s="157"/>
      <c r="BZ67" s="163"/>
    </row>
    <row r="68" spans="3:78" ht="9.9" customHeight="1" thickBot="1">
      <c r="C68" s="151"/>
      <c r="D68" s="609"/>
      <c r="E68" s="609"/>
      <c r="F68" s="609"/>
      <c r="G68" s="609"/>
      <c r="H68" s="609"/>
      <c r="I68" s="609"/>
      <c r="J68" s="609"/>
      <c r="K68" s="609"/>
      <c r="L68" s="610"/>
      <c r="M68" s="611"/>
      <c r="N68" s="612"/>
      <c r="O68" s="612"/>
      <c r="P68" s="612"/>
      <c r="Q68" s="612"/>
      <c r="R68" s="612"/>
      <c r="S68" s="612"/>
      <c r="T68" s="612"/>
      <c r="U68" s="612"/>
      <c r="V68" s="612"/>
      <c r="W68" s="612"/>
      <c r="X68" s="613"/>
      <c r="Y68" s="614"/>
      <c r="Z68" s="615"/>
      <c r="AB68" s="614"/>
      <c r="AC68" s="635"/>
      <c r="AD68" s="636"/>
      <c r="AE68" s="615"/>
      <c r="AF68" s="614"/>
      <c r="AG68" s="615"/>
      <c r="AI68" s="647"/>
      <c r="AJ68" s="612"/>
      <c r="AK68" s="612"/>
      <c r="AL68" s="612"/>
      <c r="AM68" s="612"/>
      <c r="AN68" s="612"/>
      <c r="AO68" s="612"/>
      <c r="AP68" s="612"/>
      <c r="AQ68" s="612"/>
      <c r="AR68" s="612"/>
      <c r="AS68" s="612"/>
      <c r="AT68" s="612"/>
      <c r="AU68" s="612"/>
      <c r="AV68" s="612"/>
      <c r="AW68" s="612"/>
      <c r="AX68" s="613"/>
      <c r="AY68" s="614"/>
      <c r="AZ68" s="615"/>
      <c r="BB68" s="614"/>
      <c r="BC68" s="635"/>
      <c r="BD68" s="636"/>
      <c r="BE68" s="615"/>
      <c r="BF68" s="614"/>
      <c r="BG68" s="615"/>
      <c r="BI68" s="614"/>
      <c r="BJ68" s="637"/>
      <c r="BK68" s="615"/>
      <c r="BM68" s="592"/>
      <c r="BN68" s="593"/>
      <c r="BO68" s="593"/>
      <c r="BP68" s="159"/>
      <c r="BQ68" s="164"/>
      <c r="BS68" s="348"/>
      <c r="BT68" s="349"/>
      <c r="BU68" s="349"/>
      <c r="BV68" s="349"/>
      <c r="BW68" s="349"/>
      <c r="BX68" s="349"/>
      <c r="BY68" s="159"/>
      <c r="BZ68" s="164"/>
    </row>
    <row r="70" spans="3:78" ht="9.9" customHeight="1">
      <c r="C70" s="350" t="s">
        <v>58</v>
      </c>
      <c r="D70" s="350"/>
      <c r="E70" s="350"/>
      <c r="F70" s="350"/>
      <c r="G70" s="350"/>
      <c r="H70" s="350"/>
      <c r="I70" s="350"/>
      <c r="J70" s="350"/>
      <c r="K70" s="350"/>
      <c r="L70" s="350"/>
      <c r="M70" s="350"/>
      <c r="N70" s="350"/>
      <c r="O70" s="350"/>
      <c r="P70" s="350"/>
      <c r="Q70" s="350"/>
      <c r="R70" s="350"/>
      <c r="S70" s="350"/>
      <c r="T70" s="350"/>
      <c r="U70" s="350"/>
      <c r="V70" s="350"/>
      <c r="W70" s="350"/>
      <c r="X70" s="350"/>
      <c r="Y70" s="350"/>
      <c r="Z70" s="350"/>
      <c r="AA70" s="350"/>
      <c r="AB70" s="350"/>
      <c r="AC70" s="350"/>
      <c r="AD70" s="350"/>
      <c r="AE70" s="350"/>
      <c r="AF70" s="350"/>
      <c r="AG70" s="350"/>
      <c r="AH70" s="350"/>
      <c r="AI70" s="350"/>
      <c r="AJ70" s="350"/>
      <c r="AK70" s="350"/>
      <c r="AL70" s="350"/>
      <c r="AM70" s="350"/>
      <c r="AN70" s="350"/>
      <c r="AO70" s="350"/>
      <c r="AP70" s="350"/>
      <c r="AQ70" s="350"/>
      <c r="AR70" s="350"/>
      <c r="AS70" s="350"/>
      <c r="AT70" s="350"/>
      <c r="AU70" s="350"/>
      <c r="AV70" s="350"/>
      <c r="AW70" s="350"/>
      <c r="AX70" s="350"/>
      <c r="AY70" s="350"/>
      <c r="AZ70" s="350"/>
      <c r="BA70" s="350"/>
      <c r="BB70" s="350"/>
      <c r="BC70" s="350"/>
      <c r="BD70" s="350"/>
      <c r="BE70" s="350"/>
      <c r="BF70" s="350"/>
      <c r="BG70" s="350"/>
      <c r="BH70" s="350"/>
      <c r="BI70" s="350"/>
      <c r="BJ70" s="350"/>
      <c r="BK70" s="350"/>
      <c r="BL70" s="350"/>
      <c r="BM70" s="350"/>
      <c r="BN70" s="350"/>
      <c r="BO70" s="350"/>
      <c r="BP70" s="350"/>
      <c r="BQ70" s="350"/>
      <c r="BR70" s="350"/>
      <c r="BS70" s="350"/>
      <c r="BT70" s="350"/>
      <c r="BU70" s="350"/>
      <c r="BV70" s="350"/>
      <c r="BW70" s="350"/>
      <c r="BX70" s="350"/>
      <c r="BY70" s="350"/>
      <c r="BZ70" s="350"/>
    </row>
    <row r="71" spans="3:78" ht="9.9" customHeight="1">
      <c r="C71" s="350"/>
      <c r="D71" s="350"/>
      <c r="E71" s="350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</row>
    <row r="72" spans="3:78" ht="9.9" customHeight="1" thickBot="1"/>
    <row r="73" spans="3:78" ht="9.9" customHeight="1">
      <c r="D73" s="45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7"/>
      <c r="BS73" s="638" t="s">
        <v>128</v>
      </c>
      <c r="BT73" s="639"/>
      <c r="BU73" s="639"/>
      <c r="BV73" s="639"/>
      <c r="BW73" s="639"/>
      <c r="BX73" s="639"/>
      <c r="BY73" s="639"/>
      <c r="BZ73" s="640"/>
    </row>
    <row r="74" spans="3:78" ht="9.9" customHeight="1">
      <c r="D74" s="48"/>
      <c r="BQ74" s="49"/>
      <c r="BS74" s="641"/>
      <c r="BT74" s="642"/>
      <c r="BU74" s="642"/>
      <c r="BV74" s="642"/>
      <c r="BW74" s="642"/>
      <c r="BX74" s="642"/>
      <c r="BY74" s="642"/>
      <c r="BZ74" s="643"/>
    </row>
    <row r="75" spans="3:78" ht="9.9" customHeight="1">
      <c r="D75" s="48"/>
      <c r="BQ75" s="49"/>
      <c r="BS75" s="641"/>
      <c r="BT75" s="642"/>
      <c r="BU75" s="642"/>
      <c r="BV75" s="642"/>
      <c r="BW75" s="642"/>
      <c r="BX75" s="642"/>
      <c r="BY75" s="642"/>
      <c r="BZ75" s="643"/>
    </row>
    <row r="76" spans="3:78" ht="9.9" customHeight="1">
      <c r="D76" s="48"/>
      <c r="BQ76" s="49"/>
      <c r="BS76" s="644"/>
      <c r="BT76" s="645"/>
      <c r="BU76" s="645"/>
      <c r="BV76" s="645"/>
      <c r="BW76" s="645"/>
      <c r="BX76" s="645"/>
      <c r="BY76" s="645"/>
      <c r="BZ76" s="646"/>
    </row>
    <row r="77" spans="3:78" ht="9.9" customHeight="1">
      <c r="D77" s="48"/>
      <c r="BQ77" s="49"/>
      <c r="BS77" s="629" t="s">
        <v>129</v>
      </c>
      <c r="BT77" s="630"/>
      <c r="BU77" s="345"/>
      <c r="BV77" s="345"/>
      <c r="BW77" s="345"/>
      <c r="BX77" s="345"/>
      <c r="BY77" s="607"/>
      <c r="BZ77" s="608"/>
    </row>
    <row r="78" spans="3:78" ht="9.9" customHeight="1">
      <c r="D78" s="48"/>
      <c r="BQ78" s="49"/>
      <c r="BS78" s="631"/>
      <c r="BT78" s="632"/>
      <c r="BU78" s="347"/>
      <c r="BV78" s="347"/>
      <c r="BW78" s="347"/>
      <c r="BX78" s="347"/>
      <c r="BY78" s="157"/>
      <c r="BZ78" s="163"/>
    </row>
    <row r="79" spans="3:78" ht="9.9" customHeight="1">
      <c r="D79" s="48"/>
      <c r="BQ79" s="49"/>
      <c r="BS79" s="631"/>
      <c r="BT79" s="632"/>
      <c r="BU79" s="347"/>
      <c r="BV79" s="347"/>
      <c r="BW79" s="347"/>
      <c r="BX79" s="347"/>
      <c r="BY79" s="157"/>
      <c r="BZ79" s="163"/>
    </row>
    <row r="80" spans="3:78" ht="9.9" customHeight="1">
      <c r="D80" s="48"/>
      <c r="BQ80" s="49"/>
      <c r="BS80" s="631"/>
      <c r="BT80" s="632"/>
      <c r="BU80" s="347"/>
      <c r="BV80" s="347"/>
      <c r="BW80" s="347"/>
      <c r="BX80" s="347"/>
      <c r="BY80" s="157"/>
      <c r="BZ80" s="163"/>
    </row>
    <row r="81" spans="4:78" ht="9.9" customHeight="1" thickBot="1">
      <c r="D81" s="50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2"/>
      <c r="BS81" s="633"/>
      <c r="BT81" s="634"/>
      <c r="BU81" s="349"/>
      <c r="BV81" s="349"/>
      <c r="BW81" s="349"/>
      <c r="BX81" s="349"/>
      <c r="BY81" s="159"/>
      <c r="BZ81" s="164"/>
    </row>
  </sheetData>
  <mergeCells count="238">
    <mergeCell ref="P12:V15"/>
    <mergeCell ref="W12:AG15"/>
    <mergeCell ref="AH12:AS15"/>
    <mergeCell ref="BS12:BX16"/>
    <mergeCell ref="BY12:BZ16"/>
    <mergeCell ref="C17:CA18"/>
    <mergeCell ref="C3:I7"/>
    <mergeCell ref="J3:BR7"/>
    <mergeCell ref="BS3:BZ7"/>
    <mergeCell ref="C9:H10"/>
    <mergeCell ref="I9:N10"/>
    <mergeCell ref="P9:V11"/>
    <mergeCell ref="W9:AS11"/>
    <mergeCell ref="BS9:BZ11"/>
    <mergeCell ref="C11:H15"/>
    <mergeCell ref="I11:N15"/>
    <mergeCell ref="C20:U21"/>
    <mergeCell ref="BA22:BL24"/>
    <mergeCell ref="BM22:BQ24"/>
    <mergeCell ref="W25:AC27"/>
    <mergeCell ref="AD25:AN27"/>
    <mergeCell ref="AO25:AZ27"/>
    <mergeCell ref="BP26:BQ27"/>
    <mergeCell ref="C22:O23"/>
    <mergeCell ref="P22:U23"/>
    <mergeCell ref="C24:O25"/>
    <mergeCell ref="P24:U25"/>
    <mergeCell ref="C26:O27"/>
    <mergeCell ref="P26:U27"/>
    <mergeCell ref="C34:O35"/>
    <mergeCell ref="P34:U35"/>
    <mergeCell ref="C36:O37"/>
    <mergeCell ref="BS26:BZ28"/>
    <mergeCell ref="BA25:BD27"/>
    <mergeCell ref="BE25:BF27"/>
    <mergeCell ref="BG25:BJ27"/>
    <mergeCell ref="BK25:BL27"/>
    <mergeCell ref="BM25:BO27"/>
    <mergeCell ref="BP25:BQ25"/>
    <mergeCell ref="BP28:BQ28"/>
    <mergeCell ref="BP29:BQ30"/>
    <mergeCell ref="BS29:BX33"/>
    <mergeCell ref="BY29:BZ33"/>
    <mergeCell ref="BP31:BQ31"/>
    <mergeCell ref="BP32:BQ33"/>
    <mergeCell ref="W28:AC30"/>
    <mergeCell ref="AD28:AN30"/>
    <mergeCell ref="AO28:AZ30"/>
    <mergeCell ref="BA28:BD30"/>
    <mergeCell ref="BE28:BF30"/>
    <mergeCell ref="BG28:BJ30"/>
    <mergeCell ref="BE31:BF33"/>
    <mergeCell ref="BG31:BJ33"/>
    <mergeCell ref="W31:AC33"/>
    <mergeCell ref="AD31:AN33"/>
    <mergeCell ref="BK28:BL30"/>
    <mergeCell ref="BM28:BO30"/>
    <mergeCell ref="AO31:AZ33"/>
    <mergeCell ref="BA31:BD33"/>
    <mergeCell ref="C28:O29"/>
    <mergeCell ref="P28:U29"/>
    <mergeCell ref="C30:O31"/>
    <mergeCell ref="P30:U31"/>
    <mergeCell ref="C32:O33"/>
    <mergeCell ref="P32:U33"/>
    <mergeCell ref="BK31:BL33"/>
    <mergeCell ref="BM31:BO33"/>
    <mergeCell ref="S49:T50"/>
    <mergeCell ref="U49:V50"/>
    <mergeCell ref="W49:X50"/>
    <mergeCell ref="Y49:Z57"/>
    <mergeCell ref="AB49:AC50"/>
    <mergeCell ref="AD49:AE50"/>
    <mergeCell ref="C45:BZ46"/>
    <mergeCell ref="C47:L59"/>
    <mergeCell ref="M47:X48"/>
    <mergeCell ref="AB47:AE48"/>
    <mergeCell ref="AI47:AX48"/>
    <mergeCell ref="BB47:BE48"/>
    <mergeCell ref="M49:N50"/>
    <mergeCell ref="O49:P50"/>
    <mergeCell ref="Q49:R50"/>
    <mergeCell ref="BB49:BC50"/>
    <mergeCell ref="BD49:BE50"/>
    <mergeCell ref="AS51:AT57"/>
    <mergeCell ref="AU51:AV57"/>
    <mergeCell ref="AW51:AX57"/>
    <mergeCell ref="BB51:BC57"/>
    <mergeCell ref="AF49:AG57"/>
    <mergeCell ref="AI49:AJ50"/>
    <mergeCell ref="AU49:AV50"/>
    <mergeCell ref="AW49:AX50"/>
    <mergeCell ref="AY49:AZ57"/>
    <mergeCell ref="BF58:BG59"/>
    <mergeCell ref="BI58:BK59"/>
    <mergeCell ref="BM58:BQ59"/>
    <mergeCell ref="AK49:AL50"/>
    <mergeCell ref="AM49:AN50"/>
    <mergeCell ref="AO49:AP50"/>
    <mergeCell ref="AQ49:AR50"/>
    <mergeCell ref="AK51:AL57"/>
    <mergeCell ref="AM51:AP52"/>
    <mergeCell ref="AQ51:AR57"/>
    <mergeCell ref="BD51:BE57"/>
    <mergeCell ref="AM53:AN57"/>
    <mergeCell ref="AO53:AP57"/>
    <mergeCell ref="AY58:AZ59"/>
    <mergeCell ref="BB58:BC59"/>
    <mergeCell ref="BD58:BE59"/>
    <mergeCell ref="AS58:AT59"/>
    <mergeCell ref="AU58:AV59"/>
    <mergeCell ref="AW58:AX59"/>
    <mergeCell ref="BH47:BL57"/>
    <mergeCell ref="C60:C62"/>
    <mergeCell ref="D60:L62"/>
    <mergeCell ref="M60:N62"/>
    <mergeCell ref="O60:P62"/>
    <mergeCell ref="Q60:R62"/>
    <mergeCell ref="S60:T62"/>
    <mergeCell ref="BM55:BQ57"/>
    <mergeCell ref="M58:N59"/>
    <mergeCell ref="O58:P59"/>
    <mergeCell ref="Q58:R59"/>
    <mergeCell ref="S58:T59"/>
    <mergeCell ref="U58:V59"/>
    <mergeCell ref="W58:X59"/>
    <mergeCell ref="BF49:BG57"/>
    <mergeCell ref="M51:N57"/>
    <mergeCell ref="O51:P57"/>
    <mergeCell ref="Q51:R57"/>
    <mergeCell ref="S51:T57"/>
    <mergeCell ref="U51:V57"/>
    <mergeCell ref="W51:X57"/>
    <mergeCell ref="AB51:AC57"/>
    <mergeCell ref="AD51:AE57"/>
    <mergeCell ref="AI51:AJ57"/>
    <mergeCell ref="AS49:AT50"/>
    <mergeCell ref="Y58:Z59"/>
    <mergeCell ref="AB58:AC59"/>
    <mergeCell ref="AD58:AE59"/>
    <mergeCell ref="AF58:AG59"/>
    <mergeCell ref="AI58:AJ59"/>
    <mergeCell ref="AK58:AL59"/>
    <mergeCell ref="AM58:AN59"/>
    <mergeCell ref="AO58:AP59"/>
    <mergeCell ref="AQ58:AR59"/>
    <mergeCell ref="BS60:BZ63"/>
    <mergeCell ref="BP61:BQ62"/>
    <mergeCell ref="C63:C65"/>
    <mergeCell ref="D63:L65"/>
    <mergeCell ref="M63:N65"/>
    <mergeCell ref="O63:P65"/>
    <mergeCell ref="Q63:R65"/>
    <mergeCell ref="AU60:AV62"/>
    <mergeCell ref="AW60:AX62"/>
    <mergeCell ref="AY60:AZ62"/>
    <mergeCell ref="BB60:BC62"/>
    <mergeCell ref="BD60:BE62"/>
    <mergeCell ref="BF60:BG62"/>
    <mergeCell ref="AI60:AJ62"/>
    <mergeCell ref="AK60:AL62"/>
    <mergeCell ref="AM60:AN62"/>
    <mergeCell ref="AO60:AP62"/>
    <mergeCell ref="AQ60:AR62"/>
    <mergeCell ref="AS60:AT62"/>
    <mergeCell ref="U60:V62"/>
    <mergeCell ref="W60:X62"/>
    <mergeCell ref="Y60:Z62"/>
    <mergeCell ref="AB60:AC62"/>
    <mergeCell ref="AD60:AE62"/>
    <mergeCell ref="BI60:BK62"/>
    <mergeCell ref="BM60:BO62"/>
    <mergeCell ref="AB66:AC68"/>
    <mergeCell ref="AD66:AE68"/>
    <mergeCell ref="AF66:AG68"/>
    <mergeCell ref="AI66:AJ68"/>
    <mergeCell ref="AK66:AL68"/>
    <mergeCell ref="AM66:AN68"/>
    <mergeCell ref="BP60:BQ60"/>
    <mergeCell ref="AF60:AG62"/>
    <mergeCell ref="AY63:AZ65"/>
    <mergeCell ref="BB63:BC65"/>
    <mergeCell ref="BD63:BE65"/>
    <mergeCell ref="AF63:AG65"/>
    <mergeCell ref="AI63:AJ65"/>
    <mergeCell ref="AK63:AL65"/>
    <mergeCell ref="AM63:AN65"/>
    <mergeCell ref="AO63:AP65"/>
    <mergeCell ref="AQ63:AR65"/>
    <mergeCell ref="AW63:AX65"/>
    <mergeCell ref="BY64:BZ68"/>
    <mergeCell ref="C66:C68"/>
    <mergeCell ref="D66:L68"/>
    <mergeCell ref="M66:N68"/>
    <mergeCell ref="O66:P68"/>
    <mergeCell ref="Q66:R68"/>
    <mergeCell ref="S66:T68"/>
    <mergeCell ref="U66:V68"/>
    <mergeCell ref="W66:X68"/>
    <mergeCell ref="Y66:Z68"/>
    <mergeCell ref="BF63:BG65"/>
    <mergeCell ref="BI63:BK65"/>
    <mergeCell ref="BM63:BO65"/>
    <mergeCell ref="BP63:BQ63"/>
    <mergeCell ref="BP64:BQ65"/>
    <mergeCell ref="BS64:BX68"/>
    <mergeCell ref="AS63:AT65"/>
    <mergeCell ref="AU63:AV65"/>
    <mergeCell ref="S63:T65"/>
    <mergeCell ref="U63:V65"/>
    <mergeCell ref="W63:X65"/>
    <mergeCell ref="Y63:Z65"/>
    <mergeCell ref="AB63:AC65"/>
    <mergeCell ref="AD63:AE65"/>
    <mergeCell ref="C42:U43"/>
    <mergeCell ref="P36:U37"/>
    <mergeCell ref="C38:O39"/>
    <mergeCell ref="P38:U39"/>
    <mergeCell ref="C40:O41"/>
    <mergeCell ref="P40:U41"/>
    <mergeCell ref="C70:BZ71"/>
    <mergeCell ref="BS73:BZ76"/>
    <mergeCell ref="BS77:BT81"/>
    <mergeCell ref="BU77:BX81"/>
    <mergeCell ref="BY77:BZ81"/>
    <mergeCell ref="BB66:BC68"/>
    <mergeCell ref="BD66:BE68"/>
    <mergeCell ref="BF66:BG68"/>
    <mergeCell ref="BI66:BK68"/>
    <mergeCell ref="BM66:BO68"/>
    <mergeCell ref="BP66:BQ66"/>
    <mergeCell ref="BP67:BQ68"/>
    <mergeCell ref="AO66:AP68"/>
    <mergeCell ref="AQ66:AR68"/>
    <mergeCell ref="AS66:AT68"/>
    <mergeCell ref="AU66:AV68"/>
    <mergeCell ref="AW66:AX68"/>
    <mergeCell ref="AY66:AZ68"/>
  </mergeCells>
  <phoneticPr fontId="1"/>
  <printOptions horizontalCentered="1"/>
  <pageMargins left="0.39370078740157483" right="0.39370078740157483" top="0.98425196850393704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①外業採点表</vt:lpstr>
      <vt:lpstr>②外業採点表（記入例）</vt:lpstr>
      <vt:lpstr>③内業採点表</vt:lpstr>
      <vt:lpstr>④内業採点表（記入例）</vt:lpstr>
      <vt:lpstr>①外業採点表!Print_Area</vt:lpstr>
      <vt:lpstr>'②外業採点表（記入例）'!Print_Area</vt:lpstr>
      <vt:lpstr>③内業採点表!Print_Area</vt:lpstr>
      <vt:lpstr>'④内業採点表（記入例）'!Print_Area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ユーザー;sakai</dc:creator>
  <cp:lastModifiedBy>菊池 道幸</cp:lastModifiedBy>
  <cp:lastPrinted>2025-06-11T10:07:29Z</cp:lastPrinted>
  <dcterms:created xsi:type="dcterms:W3CDTF">2019-07-29T05:08:32Z</dcterms:created>
  <dcterms:modified xsi:type="dcterms:W3CDTF">2026-05-22T06:28:14Z</dcterms:modified>
</cp:coreProperties>
</file>